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74" i="1" l="1"/>
  <c r="B174" i="1"/>
  <c r="B107" i="1"/>
  <c r="A107" i="1"/>
  <c r="J106" i="1"/>
  <c r="I106" i="1"/>
  <c r="H106" i="1"/>
  <c r="G106" i="1"/>
  <c r="F106" i="1"/>
  <c r="B100" i="1"/>
  <c r="J99" i="1"/>
  <c r="I99" i="1"/>
  <c r="H99" i="1"/>
  <c r="G99" i="1"/>
  <c r="F99" i="1"/>
  <c r="F173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A147" i="1"/>
  <c r="J146" i="1"/>
  <c r="I146" i="1"/>
  <c r="H146" i="1"/>
  <c r="G146" i="1"/>
  <c r="F146" i="1"/>
  <c r="B140" i="1"/>
  <c r="A140" i="1"/>
  <c r="J139" i="1"/>
  <c r="I139" i="1"/>
  <c r="H139" i="1"/>
  <c r="G139" i="1"/>
  <c r="F139" i="1"/>
  <c r="A132" i="1"/>
  <c r="J131" i="1"/>
  <c r="I131" i="1"/>
  <c r="H131" i="1"/>
  <c r="G131" i="1"/>
  <c r="F131" i="1"/>
  <c r="B124" i="1"/>
  <c r="A124" i="1"/>
  <c r="J123" i="1"/>
  <c r="I123" i="1"/>
  <c r="H123" i="1"/>
  <c r="G123" i="1"/>
  <c r="F123" i="1"/>
  <c r="A115" i="1"/>
  <c r="J114" i="1"/>
  <c r="I114" i="1"/>
  <c r="H114" i="1"/>
  <c r="G114" i="1"/>
  <c r="F114" i="1"/>
  <c r="B92" i="1"/>
  <c r="A92" i="1"/>
  <c r="J91" i="1"/>
  <c r="I91" i="1"/>
  <c r="H91" i="1"/>
  <c r="G91" i="1"/>
  <c r="F91" i="1"/>
  <c r="B83" i="1"/>
  <c r="A83" i="1"/>
  <c r="J82" i="1"/>
  <c r="I82" i="1"/>
  <c r="H82" i="1"/>
  <c r="G82" i="1"/>
  <c r="F82" i="1"/>
  <c r="B75" i="1"/>
  <c r="A75" i="1"/>
  <c r="J74" i="1"/>
  <c r="I74" i="1"/>
  <c r="H74" i="1"/>
  <c r="G74" i="1"/>
  <c r="F74" i="1"/>
  <c r="B65" i="1"/>
  <c r="A65" i="1"/>
  <c r="J64" i="1"/>
  <c r="I64" i="1"/>
  <c r="H64" i="1"/>
  <c r="G64" i="1"/>
  <c r="F64" i="1"/>
  <c r="B57" i="1"/>
  <c r="A57" i="1"/>
  <c r="J56" i="1"/>
  <c r="I56" i="1"/>
  <c r="H56" i="1"/>
  <c r="G56" i="1"/>
  <c r="F56" i="1"/>
  <c r="B48" i="1"/>
  <c r="A48" i="1"/>
  <c r="F47" i="1"/>
  <c r="B40" i="1"/>
  <c r="A40" i="1"/>
  <c r="J39" i="1"/>
  <c r="I39" i="1"/>
  <c r="H39" i="1"/>
  <c r="G39" i="1"/>
  <c r="F39" i="1"/>
  <c r="B31" i="1"/>
  <c r="A31" i="1"/>
  <c r="J30" i="1"/>
  <c r="I30" i="1"/>
  <c r="H30" i="1"/>
  <c r="G30" i="1"/>
  <c r="F30" i="1"/>
  <c r="B22" i="1"/>
  <c r="A22" i="1"/>
  <c r="J21" i="1"/>
  <c r="I21" i="1"/>
  <c r="H21" i="1"/>
  <c r="G21" i="1"/>
  <c r="F21" i="1"/>
  <c r="B14" i="1"/>
  <c r="A14" i="1"/>
  <c r="J13" i="1"/>
  <c r="I13" i="1"/>
  <c r="H13" i="1"/>
  <c r="G13" i="1"/>
  <c r="F13" i="1"/>
  <c r="J174" i="1" l="1"/>
  <c r="I174" i="1"/>
  <c r="H174" i="1"/>
  <c r="G174" i="1"/>
  <c r="F174" i="1"/>
  <c r="J157" i="1"/>
  <c r="I157" i="1"/>
  <c r="H157" i="1"/>
  <c r="G157" i="1"/>
  <c r="F157" i="1"/>
  <c r="J140" i="1"/>
  <c r="I140" i="1"/>
  <c r="H140" i="1"/>
  <c r="G140" i="1"/>
  <c r="F140" i="1"/>
  <c r="J124" i="1"/>
  <c r="I124" i="1"/>
  <c r="H124" i="1"/>
  <c r="G124" i="1"/>
  <c r="F124" i="1"/>
  <c r="J107" i="1"/>
  <c r="I107" i="1"/>
  <c r="H107" i="1"/>
  <c r="G107" i="1"/>
  <c r="F107" i="1"/>
  <c r="J92" i="1"/>
  <c r="G92" i="1"/>
  <c r="I92" i="1"/>
  <c r="H92" i="1"/>
  <c r="F92" i="1"/>
  <c r="J75" i="1"/>
  <c r="I75" i="1"/>
  <c r="H75" i="1"/>
  <c r="G75" i="1"/>
  <c r="F75" i="1"/>
  <c r="J57" i="1"/>
  <c r="I57" i="1"/>
  <c r="H57" i="1"/>
  <c r="G57" i="1"/>
  <c r="F57" i="1"/>
  <c r="G40" i="1"/>
  <c r="J40" i="1"/>
  <c r="I40" i="1"/>
  <c r="H40" i="1"/>
  <c r="F40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<sst xmlns="http://schemas.openxmlformats.org/spreadsheetml/2006/main" count="606" uniqueCount="196">
  <si>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</si>
  <si>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</si>
  <si>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</si>
  <si>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</si>
  <si>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</si>
  <si>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</si>
  <si>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</si>
  <si>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</si>
  <si>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</si>
  <si>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</si>
  <si>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</si>
  <si>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</si>
  <si>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</si>
  <si>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</si>
  <si>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</si>
  <si>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</si>
  <si>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</si>
  <si>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</si>
  <si>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</si>
  <si>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</si>
  <si>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</si>
  <si>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</si>
  <si>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</si>
  <si>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</si>
  <si>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</si>
  <si>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</si>
  <si>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</si>
  <si>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</si>
  <si>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</si>
  <si>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</si>
  <si>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</si>
  <si>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</si>
  <si>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</si>
  <si>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</si>
  <si>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</si>
  <si>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</si>
  <si>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</si>
  <si>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</si>
  <si>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СОШ 38</t>
  </si>
  <si>
    <t xml:space="preserve">директор </t>
  </si>
  <si>
    <t>Горбунова О.И.</t>
  </si>
  <si>
    <t>54-1з-2020</t>
  </si>
  <si>
    <t>чай с сахаром</t>
  </si>
  <si>
    <t>54-2гн-2020</t>
  </si>
  <si>
    <t>хлеб пшеничный</t>
  </si>
  <si>
    <t>Пром.</t>
  </si>
  <si>
    <t>мандарин</t>
  </si>
  <si>
    <t>компот из чернослива</t>
  </si>
  <si>
    <t>54-3хн-2020</t>
  </si>
  <si>
    <t>хлеб ржаной</t>
  </si>
  <si>
    <t>3-00</t>
  </si>
  <si>
    <t>5-00</t>
  </si>
  <si>
    <t>10-00</t>
  </si>
  <si>
    <t>33-00</t>
  </si>
  <si>
    <t>20-00</t>
  </si>
  <si>
    <t>курица тушеная с морковью</t>
  </si>
  <si>
    <t>54-25м-2020</t>
  </si>
  <si>
    <t>картофельное пюре</t>
  </si>
  <si>
    <t>54-11г-2020</t>
  </si>
  <si>
    <t>какао с молоком</t>
  </si>
  <si>
    <t>54-21гн-2020</t>
  </si>
  <si>
    <t>свекла отварная дольками</t>
  </si>
  <si>
    <t>54-28з-2020</t>
  </si>
  <si>
    <t>54-11з-2020</t>
  </si>
  <si>
    <t>борщ с капустой и картофелем со сметаной</t>
  </si>
  <si>
    <t>54-2с-2020</t>
  </si>
  <si>
    <t>рис отварной</t>
  </si>
  <si>
    <t>54-6г-20220</t>
  </si>
  <si>
    <t>соус молочный натуральный</t>
  </si>
  <si>
    <t>54-5соус-2020</t>
  </si>
  <si>
    <t>25-00</t>
  </si>
  <si>
    <t>7-00</t>
  </si>
  <si>
    <t>30-00</t>
  </si>
  <si>
    <t>15-00</t>
  </si>
  <si>
    <t>чай с молоком и сахаром</t>
  </si>
  <si>
    <t>54-4гн-2020</t>
  </si>
  <si>
    <t>38-00</t>
  </si>
  <si>
    <t>40-00</t>
  </si>
  <si>
    <t>54-7с-2020</t>
  </si>
  <si>
    <t>54-5г-2020</t>
  </si>
  <si>
    <t>компот из кураги</t>
  </si>
  <si>
    <t>54-2хн-2020</t>
  </si>
  <si>
    <t>12-00</t>
  </si>
  <si>
    <t>54-21к-2020</t>
  </si>
  <si>
    <t>запеканка из творога</t>
  </si>
  <si>
    <t>54-1т-2020</t>
  </si>
  <si>
    <t>джем фруктовый</t>
  </si>
  <si>
    <t>103-00</t>
  </si>
  <si>
    <t>суп гороховый</t>
  </si>
  <si>
    <t>54-8с-2020</t>
  </si>
  <si>
    <t>54-23м-2020</t>
  </si>
  <si>
    <t>компот из смеси сухофруктов</t>
  </si>
  <si>
    <t>54-1хн-2020</t>
  </si>
  <si>
    <t>кофейный напиток с молоком</t>
  </si>
  <si>
    <t>54-23гн-2020</t>
  </si>
  <si>
    <t>щи из свежей капусты со сметаной</t>
  </si>
  <si>
    <t>54-1с-2020</t>
  </si>
  <si>
    <t>макароны отварные</t>
  </si>
  <si>
    <t>54-1г-2020</t>
  </si>
  <si>
    <t>41-00</t>
  </si>
  <si>
    <t>чай с лимоном и сахаром</t>
  </si>
  <si>
    <t>54-3гн-2020</t>
  </si>
  <si>
    <t>6-00</t>
  </si>
  <si>
    <t>54-2з-2020</t>
  </si>
  <si>
    <t>компот из свежих яблок</t>
  </si>
  <si>
    <t>54-32хн-2020</t>
  </si>
  <si>
    <t>каша вязкая молочная пшеничная</t>
  </si>
  <si>
    <t>салат из белокочанной капусты с морковью</t>
  </si>
  <si>
    <t>54-8з-2020</t>
  </si>
  <si>
    <t>плов из отварной говядины</t>
  </si>
  <si>
    <t>54-11м-2020</t>
  </si>
  <si>
    <t>45-00</t>
  </si>
  <si>
    <t>суп крестьянский с крупой(крупа перловая)</t>
  </si>
  <si>
    <t>54-10с-2020</t>
  </si>
  <si>
    <t>горошица</t>
  </si>
  <si>
    <t>54-21г-2020</t>
  </si>
  <si>
    <t>шницель из говядины</t>
  </si>
  <si>
    <t>печень говяжья по-срогановски</t>
  </si>
  <si>
    <t>54-18м-2020</t>
  </si>
  <si>
    <t>54-13к-2020</t>
  </si>
  <si>
    <t>1,5,5</t>
  </si>
  <si>
    <t>35-00</t>
  </si>
  <si>
    <t>каша вязкая молочная ячневая</t>
  </si>
  <si>
    <t>сыр полутвёрдых сортов в нарезке</t>
  </si>
  <si>
    <t>хлеб белый</t>
  </si>
  <si>
    <t>хлеб черн</t>
  </si>
  <si>
    <t>салат из белоклчонной капусты с помидорами и огурцами</t>
  </si>
  <si>
    <t>54-6з-2020</t>
  </si>
  <si>
    <t>шницель из курицы</t>
  </si>
  <si>
    <t>126-00</t>
  </si>
  <si>
    <t>курица тушеная с морковьюзапеканка рисовая с творогом</t>
  </si>
  <si>
    <t>60-00</t>
  </si>
  <si>
    <t>сыр полутвердых сортов в нарезке</t>
  </si>
  <si>
    <t>соус</t>
  </si>
  <si>
    <t>соус молочный сладкий</t>
  </si>
  <si>
    <t>54-7соус</t>
  </si>
  <si>
    <t>салат из моркови с яблоками</t>
  </si>
  <si>
    <t>11-00</t>
  </si>
  <si>
    <t>рыба тушеная в томате с овощами</t>
  </si>
  <si>
    <t>54-11р-2020</t>
  </si>
  <si>
    <t>напиток из шиповника</t>
  </si>
  <si>
    <t>54-13хн-2020</t>
  </si>
  <si>
    <t>овощи в нарезке (огурец)</t>
  </si>
  <si>
    <t>овощ</t>
  </si>
  <si>
    <t>80-00</t>
  </si>
  <si>
    <t>салат из свеклы</t>
  </si>
  <si>
    <t>суп крестьянский с крупой (крупа перловая)</t>
  </si>
  <si>
    <t>печень по строгановски</t>
  </si>
  <si>
    <t>48-00</t>
  </si>
  <si>
    <t>соус сметанный</t>
  </si>
  <si>
    <t>каша жидкая молочная овсяная</t>
  </si>
  <si>
    <t>54-22к-2020</t>
  </si>
  <si>
    <t>мандарин, яблоко</t>
  </si>
  <si>
    <t>36-50</t>
  </si>
  <si>
    <t>каша гречневая рассыпчатая</t>
  </si>
  <si>
    <t>54-4г-2020</t>
  </si>
  <si>
    <t>252-00</t>
  </si>
  <si>
    <t>каша жидкая молочная пшенная</t>
  </si>
  <si>
    <t>54-24к-2020</t>
  </si>
  <si>
    <t>гор. напиток</t>
  </si>
  <si>
    <t>курага</t>
  </si>
  <si>
    <t>9-00</t>
  </si>
  <si>
    <t>суп крестьянский с крупой (перловая)</t>
  </si>
  <si>
    <t>биточек из курицы</t>
  </si>
  <si>
    <t>54-5соус-202</t>
  </si>
  <si>
    <t>каша молочная "Дружба"</t>
  </si>
  <si>
    <t>54-16к-2020</t>
  </si>
  <si>
    <t xml:space="preserve">фрукт (мандарин, яблокло) </t>
  </si>
  <si>
    <t>62-00</t>
  </si>
  <si>
    <t>3р24к</t>
  </si>
  <si>
    <t>1р70к</t>
  </si>
  <si>
    <t>запеканка рисовая с творогом</t>
  </si>
  <si>
    <t>50-00</t>
  </si>
  <si>
    <t>54-7соус-2020</t>
  </si>
  <si>
    <t>38-59</t>
  </si>
  <si>
    <t>2р55к</t>
  </si>
  <si>
    <t>54-18з-2020</t>
  </si>
  <si>
    <t>8-00</t>
  </si>
  <si>
    <t>25-96</t>
  </si>
  <si>
    <t xml:space="preserve">хлеб </t>
  </si>
  <si>
    <t>6р48к</t>
  </si>
  <si>
    <t>овощи в нарезке (помидор)</t>
  </si>
  <si>
    <t>54-1м-2020</t>
  </si>
  <si>
    <t>70-00</t>
  </si>
  <si>
    <t>салат из капусты с огурцами и помидорами</t>
  </si>
  <si>
    <t>54-13з-2020</t>
  </si>
  <si>
    <t>суп картофельный с макаронными изделиями</t>
  </si>
  <si>
    <t>34-10</t>
  </si>
  <si>
    <t>каша перловая рассыпчатая</t>
  </si>
  <si>
    <t>2-00</t>
  </si>
  <si>
    <t>54-1соус-2020</t>
  </si>
  <si>
    <t>18-40</t>
  </si>
  <si>
    <t>3р50к</t>
  </si>
  <si>
    <t>гуляш из говядины</t>
  </si>
  <si>
    <t>54-2м-2020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</si>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</sst>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7" sqref="P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38</v>
      </c>
      <c r="D1" s="50"/>
      <c r="E1" s="50"/>
      <c r="F1" s="12" t="s">
        <v>15</v>
      </c>
      <c r="G1" s="2" t="s">
        <v>16</v>
      </c>
      <c r="H1" s="51" t="s">
        <v>39</v>
      </c>
      <c r="I1" s="51"/>
      <c r="J1" s="51"/>
      <c r="K1" s="51"/>
    </row>
    <row r="2" spans="1:12" ht="18" x14ac:dyDescent="0.2">
      <c r="A2" s="32" t="s">
        <v>5</v>
      </c>
      <c r="C2" s="2"/>
      <c r="G2" s="2" t="s">
        <v>17</v>
      </c>
      <c r="H2" s="51" t="s">
        <v>40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</v>
      </c>
      <c r="I3" s="45">
        <v>9</v>
      </c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6" t="s">
        <v>122</v>
      </c>
      <c r="F6" s="37">
        <v>200</v>
      </c>
      <c r="G6" s="37">
        <v>7.3</v>
      </c>
      <c r="H6" s="37">
        <v>9.3000000000000007</v>
      </c>
      <c r="I6" s="37">
        <v>34</v>
      </c>
      <c r="J6" s="37">
        <v>249.1</v>
      </c>
      <c r="K6" s="38" t="s">
        <v>83</v>
      </c>
      <c r="L6" s="37" t="s">
        <v>99</v>
      </c>
    </row>
    <row r="7" spans="1:12" ht="15" x14ac:dyDescent="0.25">
      <c r="A7" s="23"/>
      <c r="B7" s="15"/>
      <c r="C7" s="11"/>
      <c r="D7" s="6"/>
      <c r="E7" s="39" t="s">
        <v>123</v>
      </c>
      <c r="F7" s="40">
        <v>30</v>
      </c>
      <c r="G7" s="40">
        <v>7</v>
      </c>
      <c r="H7" s="40">
        <v>8.8000000000000007</v>
      </c>
      <c r="I7" s="40">
        <v>0</v>
      </c>
      <c r="J7" s="40">
        <v>107.6</v>
      </c>
      <c r="K7" s="41" t="s">
        <v>41</v>
      </c>
      <c r="L7" s="40" t="s">
        <v>77</v>
      </c>
    </row>
    <row r="8" spans="1:12" ht="25.5" x14ac:dyDescent="0.25">
      <c r="A8" s="23"/>
      <c r="B8" s="15"/>
      <c r="C8" s="11"/>
      <c r="D8" s="7" t="s">
        <v>21</v>
      </c>
      <c r="E8" s="39" t="s">
        <v>100</v>
      </c>
      <c r="F8" s="40">
        <v>200</v>
      </c>
      <c r="G8" s="40">
        <v>0.3</v>
      </c>
      <c r="H8" s="40">
        <v>0</v>
      </c>
      <c r="I8" s="40">
        <v>6.7</v>
      </c>
      <c r="J8" s="40">
        <v>27.9</v>
      </c>
      <c r="K8" s="41" t="s">
        <v>101</v>
      </c>
      <c r="L8" s="40" t="s">
        <v>54</v>
      </c>
    </row>
    <row r="9" spans="1:12" ht="15" x14ac:dyDescent="0.25">
      <c r="A9" s="23"/>
      <c r="B9" s="15"/>
      <c r="C9" s="11"/>
      <c r="D9" s="7" t="s">
        <v>124</v>
      </c>
      <c r="E9" s="39" t="s">
        <v>44</v>
      </c>
      <c r="F9" s="40">
        <v>30</v>
      </c>
      <c r="G9" s="40">
        <v>2.2999999999999998</v>
      </c>
      <c r="H9" s="40">
        <v>0.2</v>
      </c>
      <c r="I9" s="40">
        <v>15.4</v>
      </c>
      <c r="J9" s="40">
        <v>70.3</v>
      </c>
      <c r="K9" s="41" t="s">
        <v>45</v>
      </c>
      <c r="L9" s="40" t="s">
        <v>51</v>
      </c>
    </row>
    <row r="10" spans="1:12" ht="15" x14ac:dyDescent="0.25">
      <c r="A10" s="23"/>
      <c r="B10" s="15"/>
      <c r="C10" s="11"/>
      <c r="D10" s="7"/>
      <c r="E10" s="39" t="s">
        <v>86</v>
      </c>
      <c r="F10" s="40">
        <v>10</v>
      </c>
      <c r="G10" s="40">
        <v>0</v>
      </c>
      <c r="H10" s="40">
        <v>0</v>
      </c>
      <c r="I10" s="40">
        <v>7.6</v>
      </c>
      <c r="J10" s="40">
        <v>27.6</v>
      </c>
      <c r="K10" s="41" t="s">
        <v>45</v>
      </c>
      <c r="L10" s="40" t="s">
        <v>73</v>
      </c>
    </row>
    <row r="11" spans="1:12" ht="15" x14ac:dyDescent="0.25">
      <c r="A11" s="23"/>
      <c r="B11" s="15"/>
      <c r="C11" s="11"/>
      <c r="D11" s="6" t="s">
        <v>125</v>
      </c>
      <c r="E11" s="39" t="s">
        <v>49</v>
      </c>
      <c r="F11" s="40">
        <v>30</v>
      </c>
      <c r="G11" s="40">
        <v>2.04</v>
      </c>
      <c r="H11" s="40">
        <v>0.4</v>
      </c>
      <c r="I11" s="40">
        <v>10.1</v>
      </c>
      <c r="J11" s="40">
        <v>51.24</v>
      </c>
      <c r="K11" s="41" t="s">
        <v>45</v>
      </c>
      <c r="L11" s="40" t="s">
        <v>51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18.940000000000001</v>
      </c>
      <c r="H13" s="19">
        <f t="shared" si="0"/>
        <v>18.7</v>
      </c>
      <c r="I13" s="19">
        <f t="shared" si="0"/>
        <v>73.8</v>
      </c>
      <c r="J13" s="19">
        <f t="shared" si="0"/>
        <v>533.74</v>
      </c>
      <c r="K13" s="25"/>
      <c r="L13" s="19">
        <v>126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126</v>
      </c>
      <c r="F14" s="40">
        <v>60</v>
      </c>
      <c r="G14" s="40">
        <v>0.8</v>
      </c>
      <c r="H14" s="40">
        <v>7.6</v>
      </c>
      <c r="I14" s="40">
        <v>2.2000000000000002</v>
      </c>
      <c r="J14" s="40">
        <v>93.1</v>
      </c>
      <c r="K14" s="41" t="s">
        <v>127</v>
      </c>
      <c r="L14" s="40" t="s">
        <v>52</v>
      </c>
    </row>
    <row r="15" spans="1:12" ht="25.5" x14ac:dyDescent="0.25">
      <c r="A15" s="23"/>
      <c r="B15" s="15"/>
      <c r="C15" s="11"/>
      <c r="D15" s="7" t="s">
        <v>26</v>
      </c>
      <c r="E15" s="39" t="s">
        <v>64</v>
      </c>
      <c r="F15" s="40">
        <v>200</v>
      </c>
      <c r="G15" s="40">
        <v>3.7</v>
      </c>
      <c r="H15" s="40">
        <v>7.96</v>
      </c>
      <c r="I15" s="40">
        <v>10.1</v>
      </c>
      <c r="J15" s="40">
        <v>112.4</v>
      </c>
      <c r="K15" s="41" t="s">
        <v>65</v>
      </c>
      <c r="L15" s="40" t="s">
        <v>121</v>
      </c>
    </row>
    <row r="16" spans="1:12" ht="25.5" x14ac:dyDescent="0.25">
      <c r="A16" s="23"/>
      <c r="B16" s="15"/>
      <c r="C16" s="11"/>
      <c r="D16" s="7" t="s">
        <v>27</v>
      </c>
      <c r="E16" s="39" t="s">
        <v>128</v>
      </c>
      <c r="F16" s="40">
        <v>55</v>
      </c>
      <c r="G16" s="40">
        <v>7.8</v>
      </c>
      <c r="H16" s="40">
        <v>4.0999999999999996</v>
      </c>
      <c r="I16" s="40">
        <v>6.7</v>
      </c>
      <c r="J16" s="40">
        <v>90.3</v>
      </c>
      <c r="K16" s="41" t="s">
        <v>90</v>
      </c>
      <c r="L16" s="40" t="s">
        <v>77</v>
      </c>
    </row>
    <row r="17" spans="1:12" ht="25.5" x14ac:dyDescent="0.25">
      <c r="A17" s="23"/>
      <c r="B17" s="15"/>
      <c r="C17" s="11"/>
      <c r="D17" s="7" t="s">
        <v>28</v>
      </c>
      <c r="E17" s="39" t="s">
        <v>114</v>
      </c>
      <c r="F17" s="40">
        <v>120</v>
      </c>
      <c r="G17" s="40">
        <v>9.5</v>
      </c>
      <c r="H17" s="40">
        <v>3.1</v>
      </c>
      <c r="I17" s="40">
        <v>35.1</v>
      </c>
      <c r="J17" s="40">
        <v>183.8</v>
      </c>
      <c r="K17" s="41" t="s">
        <v>115</v>
      </c>
      <c r="L17" s="40" t="s">
        <v>73</v>
      </c>
    </row>
    <row r="18" spans="1:12" ht="25.5" x14ac:dyDescent="0.25">
      <c r="A18" s="23"/>
      <c r="B18" s="15"/>
      <c r="C18" s="11"/>
      <c r="D18" s="7" t="s">
        <v>29</v>
      </c>
      <c r="E18" s="39" t="s">
        <v>91</v>
      </c>
      <c r="F18" s="40">
        <v>200</v>
      </c>
      <c r="G18" s="40">
        <v>0.5</v>
      </c>
      <c r="H18" s="40">
        <v>0</v>
      </c>
      <c r="I18" s="40">
        <v>19.8</v>
      </c>
      <c r="J18" s="40">
        <v>81</v>
      </c>
      <c r="K18" s="41" t="s">
        <v>92</v>
      </c>
      <c r="L18" s="40" t="s">
        <v>73</v>
      </c>
    </row>
    <row r="19" spans="1:12" ht="15" x14ac:dyDescent="0.25">
      <c r="A19" s="23"/>
      <c r="B19" s="15"/>
      <c r="C19" s="11"/>
      <c r="D19" s="7" t="s">
        <v>30</v>
      </c>
      <c r="E19" s="39" t="s">
        <v>44</v>
      </c>
      <c r="F19" s="40">
        <v>35</v>
      </c>
      <c r="G19" s="40">
        <v>2.6</v>
      </c>
      <c r="H19" s="40">
        <v>0.4</v>
      </c>
      <c r="I19" s="40">
        <v>17.899999999999999</v>
      </c>
      <c r="J19" s="40">
        <v>83.4</v>
      </c>
      <c r="K19" s="41" t="s">
        <v>45</v>
      </c>
      <c r="L19" s="40" t="s">
        <v>102</v>
      </c>
    </row>
    <row r="20" spans="1:12" ht="15" x14ac:dyDescent="0.25">
      <c r="A20" s="23"/>
      <c r="B20" s="15"/>
      <c r="C20" s="11"/>
      <c r="D20" s="7" t="s">
        <v>31</v>
      </c>
      <c r="E20" s="39" t="s">
        <v>49</v>
      </c>
      <c r="F20" s="40">
        <v>30</v>
      </c>
      <c r="G20" s="40">
        <v>2.04</v>
      </c>
      <c r="H20" s="40">
        <v>0.5</v>
      </c>
      <c r="I20" s="40">
        <v>10.1</v>
      </c>
      <c r="J20" s="40">
        <v>51.24</v>
      </c>
      <c r="K20" s="41" t="s">
        <v>45</v>
      </c>
      <c r="L20" s="40" t="s">
        <v>51</v>
      </c>
    </row>
    <row r="21" spans="1:12" ht="15" x14ac:dyDescent="0.25">
      <c r="A21" s="24"/>
      <c r="B21" s="17"/>
      <c r="C21" s="8"/>
      <c r="D21" s="18" t="s">
        <v>32</v>
      </c>
      <c r="E21" s="9"/>
      <c r="F21" s="19">
        <f>SUM(F14:F20)</f>
        <v>700</v>
      </c>
      <c r="G21" s="19">
        <f>SUM(G14:G20)</f>
        <v>26.94</v>
      </c>
      <c r="H21" s="19">
        <f>SUM(H14:H20)</f>
        <v>23.659999999999997</v>
      </c>
      <c r="I21" s="19">
        <f>SUM(I14:I20)</f>
        <v>101.9</v>
      </c>
      <c r="J21" s="19">
        <f>SUM(J14:J20)</f>
        <v>695.24</v>
      </c>
      <c r="K21" s="25"/>
      <c r="L21" s="19" t="s">
        <v>129</v>
      </c>
    </row>
    <row r="22" spans="1:12" ht="15" x14ac:dyDescent="0.2">
      <c r="A22" s="27">
        <f>A6</f>
        <v>1</v>
      </c>
      <c r="B22" s="28">
        <f>B6</f>
        <v>1</v>
      </c>
      <c r="C22" s="52" t="s">
        <v>4</v>
      </c>
      <c r="D22" s="53"/>
      <c r="E22" s="29"/>
      <c r="F22" s="30">
        <f>F13+F21</f>
        <v>1200</v>
      </c>
      <c r="G22" s="30">
        <f>G13+G21</f>
        <v>45.88</v>
      </c>
      <c r="H22" s="30">
        <f>H13+H21</f>
        <v>42.36</v>
      </c>
      <c r="I22" s="30">
        <f>I13+I21</f>
        <v>175.7</v>
      </c>
      <c r="J22" s="30">
        <f>J13+J21</f>
        <v>1228.98</v>
      </c>
      <c r="K22" s="30"/>
      <c r="L22" s="30" t="s">
        <v>156</v>
      </c>
    </row>
    <row r="23" spans="1:12" ht="25.5" x14ac:dyDescent="0.25">
      <c r="A23" s="14">
        <v>1</v>
      </c>
      <c r="B23" s="15">
        <v>2</v>
      </c>
      <c r="C23" s="22" t="s">
        <v>19</v>
      </c>
      <c r="D23" s="5" t="s">
        <v>20</v>
      </c>
      <c r="E23" s="36" t="s">
        <v>130</v>
      </c>
      <c r="F23" s="37">
        <v>200</v>
      </c>
      <c r="G23" s="37">
        <v>8.39</v>
      </c>
      <c r="H23" s="37">
        <v>9.6999999999999993</v>
      </c>
      <c r="I23" s="37">
        <v>38.619999999999997</v>
      </c>
      <c r="J23" s="37">
        <v>269.44</v>
      </c>
      <c r="K23" s="38">
        <v>188</v>
      </c>
      <c r="L23" s="37" t="s">
        <v>131</v>
      </c>
    </row>
    <row r="24" spans="1:12" ht="15" x14ac:dyDescent="0.25">
      <c r="A24" s="14"/>
      <c r="B24" s="15"/>
      <c r="C24" s="11"/>
      <c r="D24" s="6"/>
      <c r="E24" s="39" t="s">
        <v>132</v>
      </c>
      <c r="F24" s="40">
        <v>15</v>
      </c>
      <c r="G24" s="40">
        <v>3.5</v>
      </c>
      <c r="H24" s="40">
        <v>4.4000000000000004</v>
      </c>
      <c r="I24" s="40">
        <v>0</v>
      </c>
      <c r="J24" s="40">
        <v>53.8</v>
      </c>
      <c r="K24" s="41" t="s">
        <v>41</v>
      </c>
      <c r="L24" s="40" t="s">
        <v>72</v>
      </c>
    </row>
    <row r="25" spans="1:12" ht="25.5" x14ac:dyDescent="0.25">
      <c r="A25" s="14"/>
      <c r="B25" s="15"/>
      <c r="C25" s="11"/>
      <c r="D25" s="7" t="s">
        <v>21</v>
      </c>
      <c r="E25" s="39" t="s">
        <v>74</v>
      </c>
      <c r="F25" s="40">
        <v>200</v>
      </c>
      <c r="G25" s="40">
        <v>1.6</v>
      </c>
      <c r="H25" s="40">
        <v>1.1000000000000001</v>
      </c>
      <c r="I25" s="40">
        <v>8.6999999999999993</v>
      </c>
      <c r="J25" s="40">
        <v>50.9</v>
      </c>
      <c r="K25" s="41" t="s">
        <v>75</v>
      </c>
      <c r="L25" s="40" t="s">
        <v>52</v>
      </c>
    </row>
    <row r="26" spans="1:12" ht="15" x14ac:dyDescent="0.25">
      <c r="A26" s="14"/>
      <c r="B26" s="15"/>
      <c r="C26" s="11"/>
      <c r="D26" s="7" t="s">
        <v>22</v>
      </c>
      <c r="E26" s="39" t="s">
        <v>44</v>
      </c>
      <c r="F26" s="40">
        <v>30</v>
      </c>
      <c r="G26" s="40">
        <v>2.2999999999999998</v>
      </c>
      <c r="H26" s="40">
        <v>0.2</v>
      </c>
      <c r="I26" s="40">
        <v>15.4</v>
      </c>
      <c r="J26" s="40">
        <v>70.3</v>
      </c>
      <c r="K26" s="41" t="s">
        <v>45</v>
      </c>
      <c r="L26" s="40" t="s">
        <v>102</v>
      </c>
    </row>
    <row r="27" spans="1:12" ht="15" x14ac:dyDescent="0.25">
      <c r="A27" s="14"/>
      <c r="B27" s="15"/>
      <c r="C27" s="11"/>
      <c r="D27" s="7" t="s">
        <v>133</v>
      </c>
      <c r="E27" s="39" t="s">
        <v>134</v>
      </c>
      <c r="F27" s="40">
        <v>30</v>
      </c>
      <c r="G27" s="40">
        <v>1.6</v>
      </c>
      <c r="H27" s="40">
        <v>1.4</v>
      </c>
      <c r="I27" s="40">
        <v>12.6</v>
      </c>
      <c r="J27" s="40">
        <v>69.7</v>
      </c>
      <c r="K27" s="41" t="s">
        <v>135</v>
      </c>
      <c r="L27" s="40" t="s">
        <v>73</v>
      </c>
    </row>
    <row r="28" spans="1:12" ht="15" x14ac:dyDescent="0.25">
      <c r="A28" s="14"/>
      <c r="B28" s="15"/>
      <c r="C28" s="11"/>
      <c r="D28" s="6"/>
      <c r="E28" s="39" t="s">
        <v>49</v>
      </c>
      <c r="F28" s="40">
        <v>25</v>
      </c>
      <c r="G28" s="40">
        <v>1.7</v>
      </c>
      <c r="H28" s="40">
        <v>0.3</v>
      </c>
      <c r="I28" s="40">
        <v>8.4</v>
      </c>
      <c r="J28" s="40">
        <v>42.7</v>
      </c>
      <c r="K28" s="41" t="s">
        <v>45</v>
      </c>
      <c r="L28" s="40" t="s">
        <v>51</v>
      </c>
    </row>
    <row r="29" spans="1:12" ht="15" x14ac:dyDescent="0.25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6"/>
      <c r="B30" s="17"/>
      <c r="C30" s="8"/>
      <c r="D30" s="18" t="s">
        <v>32</v>
      </c>
      <c r="E30" s="9"/>
      <c r="F30" s="19">
        <f>SUM(F23:F29)</f>
        <v>500</v>
      </c>
      <c r="G30" s="19">
        <f t="shared" ref="G30" si="1">SUM(G23:G29)</f>
        <v>19.09</v>
      </c>
      <c r="H30" s="19">
        <f t="shared" ref="H30" si="2">SUM(H23:H29)</f>
        <v>17.099999999999998</v>
      </c>
      <c r="I30" s="19">
        <f t="shared" ref="I30" si="3">SUM(I23:I29)</f>
        <v>83.72</v>
      </c>
      <c r="J30" s="19">
        <f t="shared" ref="J30" si="4">SUM(J23:J29)</f>
        <v>556.84</v>
      </c>
      <c r="K30" s="25"/>
      <c r="L30" s="19">
        <v>126</v>
      </c>
    </row>
    <row r="31" spans="1:12" ht="25.5" x14ac:dyDescent="0.25">
      <c r="A31" s="13">
        <f>A23</f>
        <v>1</v>
      </c>
      <c r="B31" s="13">
        <f>B23</f>
        <v>2</v>
      </c>
      <c r="C31" s="10" t="s">
        <v>24</v>
      </c>
      <c r="D31" s="7" t="s">
        <v>25</v>
      </c>
      <c r="E31" s="39" t="s">
        <v>136</v>
      </c>
      <c r="F31" s="40">
        <v>60</v>
      </c>
      <c r="G31" s="40">
        <v>0.6</v>
      </c>
      <c r="H31" s="40">
        <v>6.1</v>
      </c>
      <c r="I31" s="40">
        <v>4.3</v>
      </c>
      <c r="J31" s="40">
        <v>74.2</v>
      </c>
      <c r="K31" s="41" t="s">
        <v>63</v>
      </c>
      <c r="L31" s="40" t="s">
        <v>137</v>
      </c>
    </row>
    <row r="32" spans="1:12" ht="25.5" x14ac:dyDescent="0.25">
      <c r="A32" s="14"/>
      <c r="B32" s="15"/>
      <c r="C32" s="11"/>
      <c r="D32" s="7" t="s">
        <v>26</v>
      </c>
      <c r="E32" s="39" t="s">
        <v>95</v>
      </c>
      <c r="F32" s="40">
        <v>200</v>
      </c>
      <c r="G32" s="40">
        <v>4.5999999999999996</v>
      </c>
      <c r="H32" s="40">
        <v>5.6</v>
      </c>
      <c r="I32" s="40">
        <v>5.7</v>
      </c>
      <c r="J32" s="40">
        <v>92.2</v>
      </c>
      <c r="K32" s="41" t="s">
        <v>96</v>
      </c>
      <c r="L32" s="40" t="s">
        <v>70</v>
      </c>
    </row>
    <row r="33" spans="1:12" ht="25.5" x14ac:dyDescent="0.25">
      <c r="A33" s="14"/>
      <c r="B33" s="15"/>
      <c r="C33" s="11"/>
      <c r="D33" s="7" t="s">
        <v>27</v>
      </c>
      <c r="E33" s="39" t="s">
        <v>138</v>
      </c>
      <c r="F33" s="40">
        <v>70</v>
      </c>
      <c r="G33" s="40">
        <v>9.6</v>
      </c>
      <c r="H33" s="40">
        <v>5.2</v>
      </c>
      <c r="I33" s="40">
        <v>4.4000000000000004</v>
      </c>
      <c r="J33" s="40">
        <v>103</v>
      </c>
      <c r="K33" s="41" t="s">
        <v>139</v>
      </c>
      <c r="L33" s="40" t="s">
        <v>77</v>
      </c>
    </row>
    <row r="34" spans="1:12" ht="25.5" x14ac:dyDescent="0.25">
      <c r="A34" s="14"/>
      <c r="B34" s="15"/>
      <c r="C34" s="11"/>
      <c r="D34" s="7" t="s">
        <v>28</v>
      </c>
      <c r="E34" s="39" t="s">
        <v>66</v>
      </c>
      <c r="F34" s="40">
        <v>150</v>
      </c>
      <c r="G34" s="40">
        <v>3.7</v>
      </c>
      <c r="H34" s="40">
        <v>4.8</v>
      </c>
      <c r="I34" s="40">
        <v>36.5</v>
      </c>
      <c r="J34" s="40">
        <v>203.5</v>
      </c>
      <c r="K34" s="41" t="s">
        <v>67</v>
      </c>
      <c r="L34" s="40" t="s">
        <v>73</v>
      </c>
    </row>
    <row r="35" spans="1:12" ht="25.5" x14ac:dyDescent="0.25">
      <c r="A35" s="14"/>
      <c r="B35" s="15"/>
      <c r="C35" s="11"/>
      <c r="D35" s="7" t="s">
        <v>29</v>
      </c>
      <c r="E35" s="39" t="s">
        <v>140</v>
      </c>
      <c r="F35" s="40">
        <v>200</v>
      </c>
      <c r="G35" s="40">
        <v>0.6</v>
      </c>
      <c r="H35" s="40">
        <v>0.2</v>
      </c>
      <c r="I35" s="40">
        <v>15.2</v>
      </c>
      <c r="J35" s="40">
        <v>65.3</v>
      </c>
      <c r="K35" s="41" t="s">
        <v>141</v>
      </c>
      <c r="L35" s="40" t="s">
        <v>73</v>
      </c>
    </row>
    <row r="36" spans="1:12" ht="15" x14ac:dyDescent="0.25">
      <c r="A36" s="14"/>
      <c r="B36" s="15"/>
      <c r="C36" s="11"/>
      <c r="D36" s="7" t="s">
        <v>30</v>
      </c>
      <c r="E36" s="39" t="s">
        <v>44</v>
      </c>
      <c r="F36" s="40">
        <v>60</v>
      </c>
      <c r="G36" s="40">
        <v>4.5</v>
      </c>
      <c r="H36" s="40">
        <v>0.5</v>
      </c>
      <c r="I36" s="40">
        <v>29.5</v>
      </c>
      <c r="J36" s="40">
        <v>140.69999999999999</v>
      </c>
      <c r="K36" s="41" t="s">
        <v>45</v>
      </c>
      <c r="L36" s="40" t="s">
        <v>51</v>
      </c>
    </row>
    <row r="37" spans="1:12" ht="15" x14ac:dyDescent="0.25">
      <c r="A37" s="14"/>
      <c r="B37" s="15"/>
      <c r="C37" s="11"/>
      <c r="D37" s="7" t="s">
        <v>31</v>
      </c>
      <c r="E37" s="39" t="s">
        <v>49</v>
      </c>
      <c r="F37" s="40">
        <v>30</v>
      </c>
      <c r="G37" s="40">
        <v>2.04</v>
      </c>
      <c r="H37" s="40">
        <v>0.4</v>
      </c>
      <c r="I37" s="40">
        <v>10.08</v>
      </c>
      <c r="J37" s="40">
        <v>51.24</v>
      </c>
      <c r="K37" s="41" t="s">
        <v>45</v>
      </c>
      <c r="L37" s="40" t="s">
        <v>51</v>
      </c>
    </row>
    <row r="38" spans="1:12" ht="25.5" x14ac:dyDescent="0.25">
      <c r="A38" s="14"/>
      <c r="B38" s="15"/>
      <c r="C38" s="11"/>
      <c r="D38" s="6" t="s">
        <v>133</v>
      </c>
      <c r="E38" s="39" t="s">
        <v>68</v>
      </c>
      <c r="F38" s="40">
        <v>20</v>
      </c>
      <c r="G38" s="40">
        <v>0.7</v>
      </c>
      <c r="H38" s="40">
        <v>1.5</v>
      </c>
      <c r="I38" s="40">
        <v>1.9</v>
      </c>
      <c r="J38" s="40">
        <v>23.8</v>
      </c>
      <c r="K38" s="41" t="s">
        <v>69</v>
      </c>
      <c r="L38" s="40" t="s">
        <v>52</v>
      </c>
    </row>
    <row r="39" spans="1:12" ht="15" x14ac:dyDescent="0.25">
      <c r="A39" s="16"/>
      <c r="B39" s="17"/>
      <c r="C39" s="8"/>
      <c r="D39" s="18" t="s">
        <v>32</v>
      </c>
      <c r="E39" s="9"/>
      <c r="F39" s="19">
        <f>SUM(F31:F38)</f>
        <v>790</v>
      </c>
      <c r="G39" s="19">
        <f>SUM(G31:G38)</f>
        <v>26.34</v>
      </c>
      <c r="H39" s="19">
        <f>SUM(H31:H38)</f>
        <v>24.299999999999997</v>
      </c>
      <c r="I39" s="19">
        <f>SUM(I31:I38)</f>
        <v>107.58</v>
      </c>
      <c r="J39" s="19">
        <f>SUM(J31:J38)</f>
        <v>753.93999999999983</v>
      </c>
      <c r="K39" s="25"/>
      <c r="L39" s="19">
        <v>126</v>
      </c>
    </row>
    <row r="40" spans="1:12" ht="15.75" customHeight="1" x14ac:dyDescent="0.2">
      <c r="A40" s="31">
        <f>A23</f>
        <v>1</v>
      </c>
      <c r="B40" s="31">
        <f>B23</f>
        <v>2</v>
      </c>
      <c r="C40" s="52" t="s">
        <v>4</v>
      </c>
      <c r="D40" s="53"/>
      <c r="E40" s="29"/>
      <c r="F40" s="30">
        <f>F30+F39</f>
        <v>1290</v>
      </c>
      <c r="G40" s="30">
        <f>G30+G39</f>
        <v>45.43</v>
      </c>
      <c r="H40" s="30">
        <f>H30+H39</f>
        <v>41.399999999999991</v>
      </c>
      <c r="I40" s="30">
        <f>I30+I39</f>
        <v>191.3</v>
      </c>
      <c r="J40" s="30">
        <f>J30+J39</f>
        <v>1310.7799999999997</v>
      </c>
      <c r="K40" s="30"/>
      <c r="L40" s="30" t="s">
        <v>156</v>
      </c>
    </row>
    <row r="41" spans="1:12" ht="15" x14ac:dyDescent="0.25">
      <c r="A41" s="20">
        <v>1</v>
      </c>
      <c r="B41" s="21">
        <v>3</v>
      </c>
      <c r="C41" s="22" t="s">
        <v>19</v>
      </c>
      <c r="D41" s="5"/>
      <c r="E41" s="36"/>
      <c r="F41" s="37"/>
      <c r="G41" s="37"/>
      <c r="H41" s="37"/>
      <c r="I41" s="37"/>
      <c r="J41" s="37"/>
      <c r="K41" s="38"/>
      <c r="L41" s="37"/>
    </row>
    <row r="42" spans="1:12" ht="15" x14ac:dyDescent="0.25">
      <c r="A42" s="23"/>
      <c r="B42" s="15"/>
      <c r="C42" s="11"/>
      <c r="D42" s="6" t="s">
        <v>143</v>
      </c>
      <c r="E42" s="39" t="s">
        <v>142</v>
      </c>
      <c r="F42" s="40">
        <v>60</v>
      </c>
      <c r="G42" s="40">
        <v>0.5</v>
      </c>
      <c r="H42" s="40">
        <v>0.2</v>
      </c>
      <c r="I42" s="40">
        <v>1.5</v>
      </c>
      <c r="J42" s="40">
        <v>8.5</v>
      </c>
      <c r="K42" s="41" t="s">
        <v>103</v>
      </c>
      <c r="L42" s="40" t="s">
        <v>54</v>
      </c>
    </row>
    <row r="43" spans="1:12" ht="25.5" x14ac:dyDescent="0.25">
      <c r="A43" s="23"/>
      <c r="B43" s="15"/>
      <c r="C43" s="11"/>
      <c r="D43" s="7" t="s">
        <v>21</v>
      </c>
      <c r="E43" s="39" t="s">
        <v>42</v>
      </c>
      <c r="F43" s="40">
        <v>200</v>
      </c>
      <c r="G43" s="40">
        <v>0.2</v>
      </c>
      <c r="H43" s="40">
        <v>0</v>
      </c>
      <c r="I43" s="40">
        <v>6.5</v>
      </c>
      <c r="J43" s="40">
        <v>26.8</v>
      </c>
      <c r="K43" s="41" t="s">
        <v>43</v>
      </c>
      <c r="L43" s="40" t="s">
        <v>73</v>
      </c>
    </row>
    <row r="44" spans="1:12" ht="15" x14ac:dyDescent="0.25">
      <c r="A44" s="23"/>
      <c r="B44" s="15"/>
      <c r="C44" s="11"/>
      <c r="D44" s="7" t="s">
        <v>22</v>
      </c>
      <c r="E44" s="39" t="s">
        <v>49</v>
      </c>
      <c r="F44" s="40">
        <v>25</v>
      </c>
      <c r="G44" s="40">
        <v>1.7</v>
      </c>
      <c r="H44" s="40">
        <v>0.3</v>
      </c>
      <c r="I44" s="40">
        <v>8.4</v>
      </c>
      <c r="J44" s="40">
        <v>42.7</v>
      </c>
      <c r="K44" s="41" t="s">
        <v>45</v>
      </c>
      <c r="L44" s="40" t="s">
        <v>51</v>
      </c>
    </row>
    <row r="45" spans="1:12" ht="25.5" x14ac:dyDescent="0.25">
      <c r="A45" s="23"/>
      <c r="B45" s="15"/>
      <c r="C45" s="11"/>
      <c r="D45" s="7" t="s">
        <v>20</v>
      </c>
      <c r="E45" s="39" t="s">
        <v>109</v>
      </c>
      <c r="F45" s="40">
        <v>200</v>
      </c>
      <c r="G45" s="40">
        <v>14.8</v>
      </c>
      <c r="H45" s="40">
        <v>14.9</v>
      </c>
      <c r="I45" s="40">
        <v>42.6</v>
      </c>
      <c r="J45" s="40">
        <v>348.3</v>
      </c>
      <c r="K45" s="41" t="s">
        <v>110</v>
      </c>
      <c r="L45" s="40" t="s">
        <v>144</v>
      </c>
    </row>
    <row r="46" spans="1:12" ht="15" x14ac:dyDescent="0.25">
      <c r="A46" s="23"/>
      <c r="B46" s="15"/>
      <c r="C46" s="11"/>
      <c r="D46" s="6"/>
      <c r="E46" s="39" t="s">
        <v>44</v>
      </c>
      <c r="F46" s="40">
        <v>30</v>
      </c>
      <c r="G46" s="40">
        <v>2.2999999999999998</v>
      </c>
      <c r="H46" s="40">
        <v>0.3</v>
      </c>
      <c r="I46" s="40">
        <v>15.4</v>
      </c>
      <c r="J46" s="40">
        <v>70.3</v>
      </c>
      <c r="K46" s="41" t="s">
        <v>45</v>
      </c>
      <c r="L46" s="40" t="s">
        <v>102</v>
      </c>
    </row>
    <row r="47" spans="1:12" ht="15" x14ac:dyDescent="0.25">
      <c r="A47" s="24"/>
      <c r="B47" s="17"/>
      <c r="C47" s="8"/>
      <c r="D47" s="18" t="s">
        <v>32</v>
      </c>
      <c r="E47" s="9"/>
      <c r="F47" s="19">
        <f>SUM(F41:F46)</f>
        <v>515</v>
      </c>
      <c r="G47" s="19">
        <v>19.5</v>
      </c>
      <c r="H47" s="19">
        <v>15.7</v>
      </c>
      <c r="I47" s="19">
        <v>74.400000000000006</v>
      </c>
      <c r="J47" s="19">
        <v>496.6</v>
      </c>
      <c r="K47" s="25"/>
      <c r="L47" s="19">
        <v>126</v>
      </c>
    </row>
    <row r="48" spans="1:12" ht="15" x14ac:dyDescent="0.25">
      <c r="A48" s="26">
        <f>A41</f>
        <v>1</v>
      </c>
      <c r="B48" s="13">
        <f>B41</f>
        <v>3</v>
      </c>
      <c r="C48" s="10" t="s">
        <v>24</v>
      </c>
      <c r="D48" s="7" t="s">
        <v>25</v>
      </c>
      <c r="E48" s="39" t="s">
        <v>145</v>
      </c>
      <c r="F48" s="40">
        <v>60</v>
      </c>
      <c r="G48" s="40">
        <v>1.3</v>
      </c>
      <c r="H48" s="40">
        <v>6.6</v>
      </c>
      <c r="I48" s="40">
        <v>2.2000000000000002</v>
      </c>
      <c r="J48" s="40">
        <v>73.400000000000006</v>
      </c>
      <c r="K48" s="41" t="s">
        <v>127</v>
      </c>
      <c r="L48" s="40" t="s">
        <v>51</v>
      </c>
    </row>
    <row r="49" spans="1:12" ht="25.5" x14ac:dyDescent="0.25">
      <c r="A49" s="23"/>
      <c r="B49" s="15"/>
      <c r="C49" s="11"/>
      <c r="D49" s="7" t="s">
        <v>26</v>
      </c>
      <c r="E49" s="39" t="s">
        <v>146</v>
      </c>
      <c r="F49" s="40">
        <v>200</v>
      </c>
      <c r="G49" s="40">
        <v>5.2</v>
      </c>
      <c r="H49" s="40">
        <v>2.8</v>
      </c>
      <c r="I49" s="40">
        <v>18.5</v>
      </c>
      <c r="J49" s="40">
        <v>119.6</v>
      </c>
      <c r="K49" s="41" t="s">
        <v>78</v>
      </c>
      <c r="L49" s="40" t="s">
        <v>54</v>
      </c>
    </row>
    <row r="50" spans="1:12" ht="25.5" x14ac:dyDescent="0.25">
      <c r="A50" s="23"/>
      <c r="B50" s="15"/>
      <c r="C50" s="11"/>
      <c r="D50" s="7" t="s">
        <v>27</v>
      </c>
      <c r="E50" s="39" t="s">
        <v>147</v>
      </c>
      <c r="F50" s="40">
        <v>50</v>
      </c>
      <c r="G50" s="40">
        <v>8.4</v>
      </c>
      <c r="H50" s="40">
        <v>7.9</v>
      </c>
      <c r="I50" s="40">
        <v>3.3</v>
      </c>
      <c r="J50" s="40">
        <v>118.25</v>
      </c>
      <c r="K50" s="41" t="s">
        <v>118</v>
      </c>
      <c r="L50" s="40" t="s">
        <v>148</v>
      </c>
    </row>
    <row r="51" spans="1:12" ht="15" x14ac:dyDescent="0.25">
      <c r="A51" s="23"/>
      <c r="B51" s="15"/>
      <c r="C51" s="11"/>
      <c r="D51" s="7" t="s">
        <v>28</v>
      </c>
      <c r="E51" s="39" t="s">
        <v>97</v>
      </c>
      <c r="F51" s="40">
        <v>150</v>
      </c>
      <c r="G51" s="40">
        <v>4.4000000000000004</v>
      </c>
      <c r="H51" s="40">
        <v>5.3</v>
      </c>
      <c r="I51" s="40">
        <v>30.5</v>
      </c>
      <c r="J51" s="40">
        <v>187.1</v>
      </c>
      <c r="K51" s="41" t="s">
        <v>79</v>
      </c>
      <c r="L51" s="40" t="s">
        <v>54</v>
      </c>
    </row>
    <row r="52" spans="1:12" ht="25.5" x14ac:dyDescent="0.25">
      <c r="A52" s="23"/>
      <c r="B52" s="15"/>
      <c r="C52" s="11"/>
      <c r="D52" s="7" t="s">
        <v>29</v>
      </c>
      <c r="E52" s="39" t="s">
        <v>104</v>
      </c>
      <c r="F52" s="40">
        <v>200</v>
      </c>
      <c r="G52" s="40">
        <v>1</v>
      </c>
      <c r="H52" s="40">
        <v>0.1</v>
      </c>
      <c r="I52" s="40">
        <v>15.76</v>
      </c>
      <c r="J52" s="40">
        <v>66.900000000000006</v>
      </c>
      <c r="K52" s="41" t="s">
        <v>81</v>
      </c>
      <c r="L52" s="40" t="s">
        <v>102</v>
      </c>
    </row>
    <row r="53" spans="1:12" ht="15" x14ac:dyDescent="0.25">
      <c r="A53" s="23"/>
      <c r="B53" s="15"/>
      <c r="C53" s="11"/>
      <c r="D53" s="7" t="s">
        <v>30</v>
      </c>
      <c r="E53" s="39" t="s">
        <v>44</v>
      </c>
      <c r="F53" s="40">
        <v>45</v>
      </c>
      <c r="G53" s="40">
        <v>3.4</v>
      </c>
      <c r="H53" s="40">
        <v>0.4</v>
      </c>
      <c r="I53" s="40">
        <v>22.1</v>
      </c>
      <c r="J53" s="40">
        <v>105.5</v>
      </c>
      <c r="K53" s="41" t="s">
        <v>45</v>
      </c>
      <c r="L53" s="40" t="s">
        <v>71</v>
      </c>
    </row>
    <row r="54" spans="1:12" ht="15" x14ac:dyDescent="0.25">
      <c r="A54" s="23"/>
      <c r="B54" s="15"/>
      <c r="C54" s="11"/>
      <c r="D54" s="7" t="s">
        <v>31</v>
      </c>
      <c r="E54" s="39" t="s">
        <v>49</v>
      </c>
      <c r="F54" s="40">
        <v>30</v>
      </c>
      <c r="G54" s="40">
        <v>2.04</v>
      </c>
      <c r="H54" s="40">
        <v>0.4</v>
      </c>
      <c r="I54" s="40">
        <v>10.08</v>
      </c>
      <c r="J54" s="40">
        <v>51.24</v>
      </c>
      <c r="K54" s="41" t="s">
        <v>45</v>
      </c>
      <c r="L54" s="40" t="s">
        <v>51</v>
      </c>
    </row>
    <row r="55" spans="1:12" ht="25.5" x14ac:dyDescent="0.25">
      <c r="A55" s="23"/>
      <c r="B55" s="15"/>
      <c r="C55" s="11"/>
      <c r="D55" s="6" t="s">
        <v>133</v>
      </c>
      <c r="E55" s="39" t="s">
        <v>149</v>
      </c>
      <c r="F55" s="40">
        <v>20</v>
      </c>
      <c r="G55" s="40">
        <v>0.3</v>
      </c>
      <c r="H55" s="40">
        <v>1.6</v>
      </c>
      <c r="I55" s="40">
        <v>0.6</v>
      </c>
      <c r="J55" s="40">
        <v>18.600000000000001</v>
      </c>
      <c r="K55" s="41" t="s">
        <v>81</v>
      </c>
      <c r="L55" s="40" t="s">
        <v>73</v>
      </c>
    </row>
    <row r="56" spans="1:12" ht="15" x14ac:dyDescent="0.25">
      <c r="A56" s="24"/>
      <c r="B56" s="17"/>
      <c r="C56" s="8"/>
      <c r="D56" s="18" t="s">
        <v>32</v>
      </c>
      <c r="E56" s="9"/>
      <c r="F56" s="19">
        <f>SUM(F48:F55)</f>
        <v>755</v>
      </c>
      <c r="G56" s="19">
        <f>SUM(G48:G55)</f>
        <v>26.04</v>
      </c>
      <c r="H56" s="19">
        <f>SUM(H48:H55)</f>
        <v>25.099999999999998</v>
      </c>
      <c r="I56" s="19">
        <f>SUM(I48:I55)</f>
        <v>103.04</v>
      </c>
      <c r="J56" s="19">
        <f>SUM(J48:J55)</f>
        <v>740.59</v>
      </c>
      <c r="K56" s="25"/>
      <c r="L56" s="19" t="s">
        <v>129</v>
      </c>
    </row>
    <row r="57" spans="1:12" ht="15.75" customHeight="1" x14ac:dyDescent="0.2">
      <c r="A57" s="27">
        <f>A41</f>
        <v>1</v>
      </c>
      <c r="B57" s="28">
        <f>B41</f>
        <v>3</v>
      </c>
      <c r="C57" s="52" t="s">
        <v>4</v>
      </c>
      <c r="D57" s="53"/>
      <c r="E57" s="29"/>
      <c r="F57" s="30">
        <f>F47+F56</f>
        <v>1270</v>
      </c>
      <c r="G57" s="30">
        <f>G47+G56</f>
        <v>45.54</v>
      </c>
      <c r="H57" s="30">
        <f>H47+H56</f>
        <v>40.799999999999997</v>
      </c>
      <c r="I57" s="30">
        <f>I47+I56</f>
        <v>177.44</v>
      </c>
      <c r="J57" s="30">
        <f>J47+J56</f>
        <v>1237.19</v>
      </c>
      <c r="K57" s="30"/>
      <c r="L57" s="30" t="s">
        <v>156</v>
      </c>
    </row>
    <row r="58" spans="1:12" ht="25.5" x14ac:dyDescent="0.25">
      <c r="A58" s="20">
        <v>1</v>
      </c>
      <c r="B58" s="21">
        <v>4</v>
      </c>
      <c r="C58" s="22" t="s">
        <v>19</v>
      </c>
      <c r="D58" s="5" t="s">
        <v>20</v>
      </c>
      <c r="E58" s="36" t="s">
        <v>150</v>
      </c>
      <c r="F58" s="37">
        <v>200</v>
      </c>
      <c r="G58" s="37">
        <v>6.8</v>
      </c>
      <c r="H58" s="37">
        <v>7.6</v>
      </c>
      <c r="I58" s="37">
        <v>24.7</v>
      </c>
      <c r="J58" s="37">
        <v>192.6</v>
      </c>
      <c r="K58" s="38" t="s">
        <v>151</v>
      </c>
      <c r="L58" s="37" t="s">
        <v>77</v>
      </c>
    </row>
    <row r="59" spans="1:12" ht="15" x14ac:dyDescent="0.25">
      <c r="A59" s="23"/>
      <c r="B59" s="15"/>
      <c r="C59" s="11"/>
      <c r="D59" s="6"/>
      <c r="E59" s="39" t="s">
        <v>132</v>
      </c>
      <c r="F59" s="40">
        <v>15</v>
      </c>
      <c r="G59" s="40">
        <v>3.5</v>
      </c>
      <c r="H59" s="40">
        <v>4.4000000000000004</v>
      </c>
      <c r="I59" s="40">
        <v>0</v>
      </c>
      <c r="J59" s="40">
        <v>53.8</v>
      </c>
      <c r="K59" s="41" t="s">
        <v>41</v>
      </c>
      <c r="L59" s="40" t="s">
        <v>70</v>
      </c>
    </row>
    <row r="60" spans="1:12" ht="25.5" x14ac:dyDescent="0.25">
      <c r="A60" s="23"/>
      <c r="B60" s="15"/>
      <c r="C60" s="11"/>
      <c r="D60" s="7" t="s">
        <v>21</v>
      </c>
      <c r="E60" s="39" t="s">
        <v>93</v>
      </c>
      <c r="F60" s="40">
        <v>200</v>
      </c>
      <c r="G60" s="40">
        <v>3.8</v>
      </c>
      <c r="H60" s="40">
        <v>2.9</v>
      </c>
      <c r="I60" s="40">
        <v>11.3</v>
      </c>
      <c r="J60" s="40">
        <v>86</v>
      </c>
      <c r="K60" s="41" t="s">
        <v>94</v>
      </c>
      <c r="L60" s="40" t="s">
        <v>73</v>
      </c>
    </row>
    <row r="61" spans="1:12" ht="15" x14ac:dyDescent="0.25">
      <c r="A61" s="23"/>
      <c r="B61" s="15"/>
      <c r="C61" s="11"/>
      <c r="D61" s="7" t="s">
        <v>22</v>
      </c>
      <c r="E61" s="39" t="s">
        <v>44</v>
      </c>
      <c r="F61" s="40">
        <v>30</v>
      </c>
      <c r="G61" s="40">
        <v>2.2999999999999998</v>
      </c>
      <c r="H61" s="40">
        <v>0.2</v>
      </c>
      <c r="I61" s="40">
        <v>15.4</v>
      </c>
      <c r="J61" s="40">
        <v>70.3</v>
      </c>
      <c r="K61" s="41" t="s">
        <v>45</v>
      </c>
      <c r="L61" s="40" t="s">
        <v>51</v>
      </c>
    </row>
    <row r="62" spans="1:12" ht="15" x14ac:dyDescent="0.25">
      <c r="A62" s="23"/>
      <c r="B62" s="15"/>
      <c r="C62" s="11"/>
      <c r="D62" s="7" t="s">
        <v>23</v>
      </c>
      <c r="E62" s="39" t="s">
        <v>152</v>
      </c>
      <c r="F62" s="40">
        <v>100</v>
      </c>
      <c r="G62" s="40">
        <v>0.9</v>
      </c>
      <c r="H62" s="40">
        <v>0.3</v>
      </c>
      <c r="I62" s="40">
        <v>11.1</v>
      </c>
      <c r="J62" s="40">
        <v>52.5</v>
      </c>
      <c r="K62" s="41" t="s">
        <v>45</v>
      </c>
      <c r="L62" s="40" t="s">
        <v>153</v>
      </c>
    </row>
    <row r="63" spans="1:12" ht="15" x14ac:dyDescent="0.25">
      <c r="A63" s="23"/>
      <c r="B63" s="15"/>
      <c r="C63" s="11"/>
      <c r="D63" s="6"/>
      <c r="E63" s="39" t="s">
        <v>49</v>
      </c>
      <c r="F63" s="40">
        <v>25</v>
      </c>
      <c r="G63" s="40">
        <v>1.7</v>
      </c>
      <c r="H63" s="40">
        <v>0.3</v>
      </c>
      <c r="I63" s="40">
        <v>8.4</v>
      </c>
      <c r="J63" s="40">
        <v>42.7</v>
      </c>
      <c r="K63" s="41" t="s">
        <v>45</v>
      </c>
      <c r="L63" s="48">
        <v>18354</v>
      </c>
    </row>
    <row r="64" spans="1:12" ht="15" x14ac:dyDescent="0.25">
      <c r="A64" s="24"/>
      <c r="B64" s="17"/>
      <c r="C64" s="8"/>
      <c r="D64" s="18" t="s">
        <v>32</v>
      </c>
      <c r="E64" s="9"/>
      <c r="F64" s="19">
        <f>SUM(F58:F63)</f>
        <v>570</v>
      </c>
      <c r="G64" s="19">
        <f>SUM(G58:G63)</f>
        <v>19</v>
      </c>
      <c r="H64" s="19">
        <f>SUM(H58:H63)</f>
        <v>15.700000000000001</v>
      </c>
      <c r="I64" s="19">
        <f>SUM(I58:I63)</f>
        <v>70.900000000000006</v>
      </c>
      <c r="J64" s="19">
        <f>SUM(J58:J63)</f>
        <v>497.9</v>
      </c>
      <c r="K64" s="25"/>
      <c r="L64" s="19">
        <v>126</v>
      </c>
    </row>
    <row r="65" spans="1:12" ht="25.5" x14ac:dyDescent="0.25">
      <c r="A65" s="26">
        <f>A58</f>
        <v>1</v>
      </c>
      <c r="B65" s="13">
        <f>B58</f>
        <v>4</v>
      </c>
      <c r="C65" s="10" t="s">
        <v>24</v>
      </c>
      <c r="D65" s="7" t="s">
        <v>25</v>
      </c>
      <c r="E65" s="39" t="s">
        <v>136</v>
      </c>
      <c r="F65" s="40">
        <v>60</v>
      </c>
      <c r="G65" s="40">
        <v>0.6</v>
      </c>
      <c r="H65" s="40">
        <v>6.1</v>
      </c>
      <c r="I65" s="40">
        <v>4.3</v>
      </c>
      <c r="J65" s="40">
        <v>74.2</v>
      </c>
      <c r="K65" s="41" t="s">
        <v>63</v>
      </c>
      <c r="L65" s="40" t="s">
        <v>52</v>
      </c>
    </row>
    <row r="66" spans="1:12" ht="25.5" x14ac:dyDescent="0.25">
      <c r="A66" s="23"/>
      <c r="B66" s="15"/>
      <c r="C66" s="11"/>
      <c r="D66" s="7" t="s">
        <v>26</v>
      </c>
      <c r="E66" s="39" t="s">
        <v>88</v>
      </c>
      <c r="F66" s="40">
        <v>200</v>
      </c>
      <c r="G66" s="40">
        <v>6.7</v>
      </c>
      <c r="H66" s="40">
        <v>4.5999999999999996</v>
      </c>
      <c r="I66" s="40">
        <v>16.3</v>
      </c>
      <c r="J66" s="40">
        <v>133.1</v>
      </c>
      <c r="K66" s="41" t="s">
        <v>89</v>
      </c>
      <c r="L66" s="40" t="s">
        <v>72</v>
      </c>
    </row>
    <row r="67" spans="1:12" ht="25.5" x14ac:dyDescent="0.25">
      <c r="A67" s="23"/>
      <c r="B67" s="15"/>
      <c r="C67" s="11"/>
      <c r="D67" s="7" t="s">
        <v>27</v>
      </c>
      <c r="E67" s="39" t="s">
        <v>55</v>
      </c>
      <c r="F67" s="40">
        <v>90</v>
      </c>
      <c r="G67" s="40">
        <v>10</v>
      </c>
      <c r="H67" s="40">
        <v>5.2</v>
      </c>
      <c r="I67" s="40">
        <v>4.3</v>
      </c>
      <c r="J67" s="40">
        <v>113.8</v>
      </c>
      <c r="K67" s="41" t="s">
        <v>56</v>
      </c>
      <c r="L67" s="40" t="s">
        <v>111</v>
      </c>
    </row>
    <row r="68" spans="1:12" ht="15" x14ac:dyDescent="0.25">
      <c r="A68" s="23"/>
      <c r="B68" s="15"/>
      <c r="C68" s="11"/>
      <c r="D68" s="7" t="s">
        <v>28</v>
      </c>
      <c r="E68" s="39" t="s">
        <v>154</v>
      </c>
      <c r="F68" s="40">
        <v>150</v>
      </c>
      <c r="G68" s="40">
        <v>5.2</v>
      </c>
      <c r="H68" s="40">
        <v>7.3</v>
      </c>
      <c r="I68" s="40">
        <v>36</v>
      </c>
      <c r="J68" s="40">
        <v>233.7</v>
      </c>
      <c r="K68" s="41" t="s">
        <v>155</v>
      </c>
      <c r="L68" s="40" t="s">
        <v>54</v>
      </c>
    </row>
    <row r="69" spans="1:12" ht="25.5" x14ac:dyDescent="0.25">
      <c r="A69" s="23"/>
      <c r="B69" s="15"/>
      <c r="C69" s="11"/>
      <c r="D69" s="7" t="s">
        <v>29</v>
      </c>
      <c r="E69" s="39" t="s">
        <v>91</v>
      </c>
      <c r="F69" s="40">
        <v>200</v>
      </c>
      <c r="G69" s="40">
        <v>0.5</v>
      </c>
      <c r="H69" s="40">
        <v>0</v>
      </c>
      <c r="I69" s="40">
        <v>19.8</v>
      </c>
      <c r="J69" s="40">
        <v>81</v>
      </c>
      <c r="K69" s="41" t="s">
        <v>92</v>
      </c>
      <c r="L69" s="40" t="s">
        <v>51</v>
      </c>
    </row>
    <row r="70" spans="1:12" ht="15" x14ac:dyDescent="0.25">
      <c r="A70" s="23"/>
      <c r="B70" s="15"/>
      <c r="C70" s="11"/>
      <c r="D70" s="7" t="s">
        <v>30</v>
      </c>
      <c r="E70" s="39" t="s">
        <v>44</v>
      </c>
      <c r="F70" s="40">
        <v>30</v>
      </c>
      <c r="G70" s="40">
        <v>2.2999999999999998</v>
      </c>
      <c r="H70" s="40">
        <v>0.2</v>
      </c>
      <c r="I70" s="40">
        <v>15.4</v>
      </c>
      <c r="J70" s="40">
        <v>70.3</v>
      </c>
      <c r="K70" s="41" t="s">
        <v>45</v>
      </c>
      <c r="L70" s="40" t="s">
        <v>102</v>
      </c>
    </row>
    <row r="71" spans="1:12" ht="15" x14ac:dyDescent="0.25">
      <c r="A71" s="23"/>
      <c r="B71" s="15"/>
      <c r="C71" s="11"/>
      <c r="D71" s="7" t="s">
        <v>31</v>
      </c>
      <c r="E71" s="39" t="s">
        <v>49</v>
      </c>
      <c r="F71" s="40">
        <v>25</v>
      </c>
      <c r="G71" s="40">
        <v>1.7</v>
      </c>
      <c r="H71" s="40">
        <v>0.3</v>
      </c>
      <c r="I71" s="40">
        <v>8.4</v>
      </c>
      <c r="J71" s="40">
        <v>42.7</v>
      </c>
      <c r="K71" s="41" t="s">
        <v>45</v>
      </c>
      <c r="L71" s="40" t="s">
        <v>51</v>
      </c>
    </row>
    <row r="72" spans="1:12" ht="15" x14ac:dyDescent="0.25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4"/>
      <c r="B74" s="17"/>
      <c r="C74" s="8"/>
      <c r="D74" s="18" t="s">
        <v>32</v>
      </c>
      <c r="E74" s="9"/>
      <c r="F74" s="19">
        <f>SUM(F65:F73)</f>
        <v>755</v>
      </c>
      <c r="G74" s="19">
        <f t="shared" ref="G74" si="5">SUM(G65:G73)</f>
        <v>27</v>
      </c>
      <c r="H74" s="19">
        <f t="shared" ref="H74" si="6">SUM(H65:H73)</f>
        <v>23.7</v>
      </c>
      <c r="I74" s="19">
        <f t="shared" ref="I74" si="7">SUM(I65:I73)</f>
        <v>104.50000000000001</v>
      </c>
      <c r="J74" s="19">
        <f t="shared" ref="J74" si="8">SUM(J65:J73)</f>
        <v>748.8</v>
      </c>
      <c r="K74" s="25"/>
      <c r="L74" s="19" t="s">
        <v>129</v>
      </c>
    </row>
    <row r="75" spans="1:12" ht="15.75" customHeight="1" x14ac:dyDescent="0.2">
      <c r="A75" s="27">
        <f>A58</f>
        <v>1</v>
      </c>
      <c r="B75" s="28">
        <f>B58</f>
        <v>4</v>
      </c>
      <c r="C75" s="52" t="s">
        <v>4</v>
      </c>
      <c r="D75" s="53"/>
      <c r="E75" s="29"/>
      <c r="F75" s="30">
        <f>F64+F74</f>
        <v>1325</v>
      </c>
      <c r="G75" s="30">
        <f t="shared" ref="G75" si="9">G64+G74</f>
        <v>46</v>
      </c>
      <c r="H75" s="30">
        <f t="shared" ref="H75" si="10">H64+H74</f>
        <v>39.4</v>
      </c>
      <c r="I75" s="30">
        <f t="shared" ref="I75" si="11">I64+I74</f>
        <v>175.40000000000003</v>
      </c>
      <c r="J75" s="30">
        <f t="shared" ref="J75" si="12">J64+J74</f>
        <v>1246.6999999999998</v>
      </c>
      <c r="K75" s="30"/>
      <c r="L75" s="30" t="s">
        <v>156</v>
      </c>
    </row>
    <row r="76" spans="1:12" ht="25.5" x14ac:dyDescent="0.25">
      <c r="A76" s="20">
        <v>1</v>
      </c>
      <c r="B76" s="21">
        <v>5</v>
      </c>
      <c r="C76" s="22" t="s">
        <v>19</v>
      </c>
      <c r="D76" s="5" t="s">
        <v>20</v>
      </c>
      <c r="E76" s="36" t="s">
        <v>157</v>
      </c>
      <c r="F76" s="37">
        <v>200</v>
      </c>
      <c r="G76" s="37">
        <v>8.3000000000000007</v>
      </c>
      <c r="H76" s="37">
        <v>10.1</v>
      </c>
      <c r="I76" s="37">
        <v>37.6</v>
      </c>
      <c r="J76" s="37">
        <v>274.89999999999998</v>
      </c>
      <c r="K76" s="38" t="s">
        <v>158</v>
      </c>
      <c r="L76" s="37" t="s">
        <v>121</v>
      </c>
    </row>
    <row r="77" spans="1:12" ht="25.5" x14ac:dyDescent="0.25">
      <c r="A77" s="23"/>
      <c r="B77" s="15"/>
      <c r="C77" s="11"/>
      <c r="D77" s="7" t="s">
        <v>159</v>
      </c>
      <c r="E77" s="39" t="s">
        <v>74</v>
      </c>
      <c r="F77" s="40">
        <v>200</v>
      </c>
      <c r="G77" s="40">
        <v>1.6</v>
      </c>
      <c r="H77" s="40">
        <v>1.1000000000000001</v>
      </c>
      <c r="I77" s="40">
        <v>8.6999999999999993</v>
      </c>
      <c r="J77" s="40">
        <v>50.9</v>
      </c>
      <c r="K77" s="41" t="s">
        <v>75</v>
      </c>
      <c r="L77" s="40" t="s">
        <v>52</v>
      </c>
    </row>
    <row r="78" spans="1:12" ht="15" x14ac:dyDescent="0.25">
      <c r="A78" s="23"/>
      <c r="B78" s="15"/>
      <c r="C78" s="11"/>
      <c r="D78" s="7" t="s">
        <v>22</v>
      </c>
      <c r="E78" s="39" t="s">
        <v>44</v>
      </c>
      <c r="F78" s="40">
        <v>30</v>
      </c>
      <c r="G78" s="40">
        <v>2.2999999999999998</v>
      </c>
      <c r="H78" s="40">
        <v>0.2</v>
      </c>
      <c r="I78" s="40">
        <v>15.4</v>
      </c>
      <c r="J78" s="40">
        <v>70.3</v>
      </c>
      <c r="K78" s="41" t="s">
        <v>45</v>
      </c>
      <c r="L78" s="40" t="s">
        <v>102</v>
      </c>
    </row>
    <row r="79" spans="1:12" ht="15" x14ac:dyDescent="0.25">
      <c r="A79" s="23"/>
      <c r="B79" s="15"/>
      <c r="C79" s="11"/>
      <c r="D79" s="7" t="s">
        <v>23</v>
      </c>
      <c r="E79" s="39" t="s">
        <v>49</v>
      </c>
      <c r="F79" s="40">
        <v>25</v>
      </c>
      <c r="G79" s="40">
        <v>1.7</v>
      </c>
      <c r="H79" s="40">
        <v>0.3</v>
      </c>
      <c r="I79" s="40">
        <v>8.4</v>
      </c>
      <c r="J79" s="40">
        <v>42.7</v>
      </c>
      <c r="K79" s="41" t="s">
        <v>45</v>
      </c>
      <c r="L79" s="40" t="s">
        <v>51</v>
      </c>
    </row>
    <row r="80" spans="1:12" ht="15" x14ac:dyDescent="0.25">
      <c r="A80" s="23"/>
      <c r="B80" s="15"/>
      <c r="C80" s="11"/>
      <c r="D80" s="6"/>
      <c r="E80" s="39" t="s">
        <v>123</v>
      </c>
      <c r="F80" s="40">
        <v>15</v>
      </c>
      <c r="G80" s="40">
        <v>3.5</v>
      </c>
      <c r="H80" s="40">
        <v>4.4000000000000004</v>
      </c>
      <c r="I80" s="40">
        <v>0</v>
      </c>
      <c r="J80" s="40">
        <v>53.8</v>
      </c>
      <c r="K80" s="41" t="s">
        <v>41</v>
      </c>
      <c r="L80" s="40" t="s">
        <v>121</v>
      </c>
    </row>
    <row r="81" spans="1:12" ht="15" x14ac:dyDescent="0.25">
      <c r="A81" s="23"/>
      <c r="B81" s="15"/>
      <c r="C81" s="11"/>
      <c r="D81" s="6"/>
      <c r="E81" s="39" t="s">
        <v>160</v>
      </c>
      <c r="F81" s="40">
        <v>8</v>
      </c>
      <c r="G81" s="40">
        <v>0.9</v>
      </c>
      <c r="H81" s="40">
        <v>0.3</v>
      </c>
      <c r="I81" s="40">
        <v>11.1</v>
      </c>
      <c r="J81" s="40">
        <v>52.5</v>
      </c>
      <c r="K81" s="41" t="s">
        <v>45</v>
      </c>
      <c r="L81" s="40" t="s">
        <v>72</v>
      </c>
    </row>
    <row r="82" spans="1:12" ht="15" x14ac:dyDescent="0.25">
      <c r="A82" s="24"/>
      <c r="B82" s="17"/>
      <c r="C82" s="8"/>
      <c r="D82" s="18" t="s">
        <v>32</v>
      </c>
      <c r="E82" s="9"/>
      <c r="F82" s="19">
        <f>SUM(F76:F81)</f>
        <v>478</v>
      </c>
      <c r="G82" s="19">
        <f>SUM(G76:G81)</f>
        <v>18.299999999999997</v>
      </c>
      <c r="H82" s="19">
        <f>SUM(H76:H81)</f>
        <v>16.400000000000002</v>
      </c>
      <c r="I82" s="19">
        <f>SUM(I76:I81)</f>
        <v>81.199999999999989</v>
      </c>
      <c r="J82" s="19">
        <f>SUM(J76:J81)</f>
        <v>545.09999999999991</v>
      </c>
      <c r="K82" s="25"/>
      <c r="L82" s="19" t="s">
        <v>129</v>
      </c>
    </row>
    <row r="83" spans="1:12" ht="15" x14ac:dyDescent="0.25">
      <c r="A83" s="26">
        <f>A76</f>
        <v>1</v>
      </c>
      <c r="B83" s="13">
        <f>B76</f>
        <v>5</v>
      </c>
      <c r="C83" s="10" t="s">
        <v>24</v>
      </c>
      <c r="D83" s="7" t="s">
        <v>25</v>
      </c>
      <c r="E83" s="39" t="s">
        <v>107</v>
      </c>
      <c r="F83" s="40">
        <v>60</v>
      </c>
      <c r="G83" s="40">
        <v>1</v>
      </c>
      <c r="H83" s="40">
        <v>6.1</v>
      </c>
      <c r="I83" s="40">
        <v>5.8</v>
      </c>
      <c r="J83" s="40">
        <v>81.5</v>
      </c>
      <c r="K83" s="41" t="s">
        <v>108</v>
      </c>
      <c r="L83" s="40" t="s">
        <v>161</v>
      </c>
    </row>
    <row r="84" spans="1:12" ht="25.5" x14ac:dyDescent="0.25">
      <c r="A84" s="23"/>
      <c r="B84" s="15"/>
      <c r="C84" s="11"/>
      <c r="D84" s="7" t="s">
        <v>26</v>
      </c>
      <c r="E84" s="39" t="s">
        <v>162</v>
      </c>
      <c r="F84" s="40">
        <v>200</v>
      </c>
      <c r="G84" s="40">
        <v>5.0999999999999996</v>
      </c>
      <c r="H84" s="40">
        <v>6.9</v>
      </c>
      <c r="I84" s="40">
        <v>10.8</v>
      </c>
      <c r="J84" s="40">
        <v>115.6</v>
      </c>
      <c r="K84" s="41" t="s">
        <v>113</v>
      </c>
      <c r="L84" s="40" t="s">
        <v>53</v>
      </c>
    </row>
    <row r="85" spans="1:12" ht="25.5" x14ac:dyDescent="0.25">
      <c r="A85" s="23"/>
      <c r="B85" s="15"/>
      <c r="C85" s="11"/>
      <c r="D85" s="7" t="s">
        <v>27</v>
      </c>
      <c r="E85" s="39" t="s">
        <v>163</v>
      </c>
      <c r="F85" s="40">
        <v>60</v>
      </c>
      <c r="G85" s="40">
        <v>10.5</v>
      </c>
      <c r="H85" s="40">
        <v>3.1</v>
      </c>
      <c r="I85" s="40">
        <v>8.1</v>
      </c>
      <c r="J85" s="40">
        <v>101.1</v>
      </c>
      <c r="K85" s="41" t="s">
        <v>90</v>
      </c>
      <c r="L85" s="40" t="s">
        <v>76</v>
      </c>
    </row>
    <row r="86" spans="1:12" ht="25.5" x14ac:dyDescent="0.25">
      <c r="A86" s="23"/>
      <c r="B86" s="15"/>
      <c r="C86" s="11"/>
      <c r="D86" s="7" t="s">
        <v>28</v>
      </c>
      <c r="E86" s="39" t="s">
        <v>57</v>
      </c>
      <c r="F86" s="40">
        <v>150</v>
      </c>
      <c r="G86" s="40">
        <v>3.2</v>
      </c>
      <c r="H86" s="40">
        <v>5.3</v>
      </c>
      <c r="I86" s="40">
        <v>19.8</v>
      </c>
      <c r="J86" s="40">
        <v>139.4</v>
      </c>
      <c r="K86" s="41" t="s">
        <v>58</v>
      </c>
      <c r="L86" s="40" t="s">
        <v>54</v>
      </c>
    </row>
    <row r="87" spans="1:12" ht="25.5" x14ac:dyDescent="0.25">
      <c r="A87" s="23"/>
      <c r="B87" s="15"/>
      <c r="C87" s="11"/>
      <c r="D87" s="7" t="s">
        <v>29</v>
      </c>
      <c r="E87" s="39" t="s">
        <v>91</v>
      </c>
      <c r="F87" s="40">
        <v>200</v>
      </c>
      <c r="G87" s="40">
        <v>0.5</v>
      </c>
      <c r="H87" s="40">
        <v>0</v>
      </c>
      <c r="I87" s="40">
        <v>19.8</v>
      </c>
      <c r="J87" s="40">
        <v>81</v>
      </c>
      <c r="K87" s="41" t="s">
        <v>92</v>
      </c>
      <c r="L87" s="40" t="s">
        <v>52</v>
      </c>
    </row>
    <row r="88" spans="1:12" ht="15" x14ac:dyDescent="0.25">
      <c r="A88" s="23"/>
      <c r="B88" s="15"/>
      <c r="C88" s="11"/>
      <c r="D88" s="7" t="s">
        <v>30</v>
      </c>
      <c r="E88" s="39" t="s">
        <v>44</v>
      </c>
      <c r="F88" s="40">
        <v>50</v>
      </c>
      <c r="G88" s="40">
        <v>3.4</v>
      </c>
      <c r="H88" s="40">
        <v>0.4</v>
      </c>
      <c r="I88" s="40">
        <v>25.7</v>
      </c>
      <c r="J88" s="40">
        <v>127.3</v>
      </c>
      <c r="K88" s="41" t="s">
        <v>45</v>
      </c>
      <c r="L88" s="40" t="s">
        <v>102</v>
      </c>
    </row>
    <row r="89" spans="1:12" ht="15" x14ac:dyDescent="0.25">
      <c r="A89" s="23"/>
      <c r="B89" s="15"/>
      <c r="C89" s="11"/>
      <c r="D89" s="7" t="s">
        <v>31</v>
      </c>
      <c r="E89" s="39" t="s">
        <v>49</v>
      </c>
      <c r="F89" s="40">
        <v>30</v>
      </c>
      <c r="G89" s="40">
        <v>2.04</v>
      </c>
      <c r="H89" s="40">
        <v>0.4</v>
      </c>
      <c r="I89" s="40">
        <v>10.08</v>
      </c>
      <c r="J89" s="40">
        <v>51.24</v>
      </c>
      <c r="K89" s="41" t="s">
        <v>45</v>
      </c>
      <c r="L89" s="40" t="s">
        <v>51</v>
      </c>
    </row>
    <row r="90" spans="1:12" ht="25.5" x14ac:dyDescent="0.25">
      <c r="A90" s="23"/>
      <c r="B90" s="15"/>
      <c r="C90" s="11"/>
      <c r="D90" s="6" t="s">
        <v>133</v>
      </c>
      <c r="E90" s="39" t="s">
        <v>68</v>
      </c>
      <c r="F90" s="40">
        <v>20</v>
      </c>
      <c r="G90" s="40">
        <v>0.7</v>
      </c>
      <c r="H90" s="40">
        <v>1.5</v>
      </c>
      <c r="I90" s="40">
        <v>1.9</v>
      </c>
      <c r="J90" s="40">
        <v>23.8</v>
      </c>
      <c r="K90" s="41" t="s">
        <v>164</v>
      </c>
      <c r="L90" s="40" t="s">
        <v>51</v>
      </c>
    </row>
    <row r="91" spans="1:12" ht="15" x14ac:dyDescent="0.25">
      <c r="A91" s="24"/>
      <c r="B91" s="17"/>
      <c r="C91" s="8"/>
      <c r="D91" s="18" t="s">
        <v>32</v>
      </c>
      <c r="E91" s="9"/>
      <c r="F91" s="19">
        <f>SUM(F83:F90)</f>
        <v>770</v>
      </c>
      <c r="G91" s="19">
        <f>SUM(G83:G90)</f>
        <v>26.439999999999998</v>
      </c>
      <c r="H91" s="19">
        <f>SUM(H83:H90)</f>
        <v>23.7</v>
      </c>
      <c r="I91" s="19">
        <f>SUM(I83:I90)</f>
        <v>101.98</v>
      </c>
      <c r="J91" s="19">
        <f>SUM(J83:J90)</f>
        <v>720.93999999999994</v>
      </c>
      <c r="K91" s="25"/>
      <c r="L91" s="19" t="s">
        <v>129</v>
      </c>
    </row>
    <row r="92" spans="1:12" ht="15.75" customHeight="1" thickBot="1" x14ac:dyDescent="0.25">
      <c r="A92" s="27">
        <f>A76</f>
        <v>1</v>
      </c>
      <c r="B92" s="28">
        <f>B76</f>
        <v>5</v>
      </c>
      <c r="C92" s="52" t="s">
        <v>4</v>
      </c>
      <c r="D92" s="53"/>
      <c r="E92" s="29"/>
      <c r="F92" s="30">
        <f>F82+F91</f>
        <v>1248</v>
      </c>
      <c r="G92" s="30">
        <f>G82+G91</f>
        <v>44.739999999999995</v>
      </c>
      <c r="H92" s="30">
        <f>H82+H91</f>
        <v>40.1</v>
      </c>
      <c r="I92" s="30">
        <f>I82+I91</f>
        <v>183.18</v>
      </c>
      <c r="J92" s="30">
        <f>J82+J91</f>
        <v>1266.04</v>
      </c>
      <c r="K92" s="30"/>
      <c r="L92" s="30" t="s">
        <v>156</v>
      </c>
    </row>
    <row r="93" spans="1:12" ht="15.75" customHeight="1" x14ac:dyDescent="0.25">
      <c r="A93" s="20">
        <v>2</v>
      </c>
      <c r="B93" s="21">
        <v>6</v>
      </c>
      <c r="C93" s="22" t="s">
        <v>19</v>
      </c>
      <c r="D93" s="5" t="s">
        <v>20</v>
      </c>
      <c r="E93" s="36" t="s">
        <v>165</v>
      </c>
      <c r="F93" s="37">
        <v>200</v>
      </c>
      <c r="G93" s="37">
        <v>5</v>
      </c>
      <c r="H93" s="37">
        <v>6.8</v>
      </c>
      <c r="I93" s="37">
        <v>24.1</v>
      </c>
      <c r="J93" s="37">
        <v>168.9</v>
      </c>
      <c r="K93" s="38" t="s">
        <v>166</v>
      </c>
      <c r="L93" s="37" t="s">
        <v>121</v>
      </c>
    </row>
    <row r="94" spans="1:12" ht="15" x14ac:dyDescent="0.25">
      <c r="A94" s="23"/>
      <c r="B94" s="15"/>
      <c r="C94" s="11"/>
      <c r="D94" s="6"/>
      <c r="E94" s="39" t="s">
        <v>123</v>
      </c>
      <c r="F94" s="40">
        <v>15</v>
      </c>
      <c r="G94" s="40">
        <v>3.5</v>
      </c>
      <c r="H94" s="40">
        <v>4.4000000000000004</v>
      </c>
      <c r="I94" s="40">
        <v>0</v>
      </c>
      <c r="J94" s="40">
        <v>53.8</v>
      </c>
      <c r="K94" s="41" t="s">
        <v>41</v>
      </c>
      <c r="L94" s="40" t="s">
        <v>72</v>
      </c>
    </row>
    <row r="95" spans="1:12" ht="15.75" customHeight="1" x14ac:dyDescent="0.25">
      <c r="A95" s="23"/>
      <c r="B95" s="15"/>
      <c r="C95" s="11"/>
      <c r="D95" s="7" t="s">
        <v>21</v>
      </c>
      <c r="E95" s="39" t="s">
        <v>59</v>
      </c>
      <c r="F95" s="40">
        <v>200</v>
      </c>
      <c r="G95" s="40">
        <v>4.5999999999999996</v>
      </c>
      <c r="H95" s="40">
        <v>3.8</v>
      </c>
      <c r="I95" s="40">
        <v>12.5</v>
      </c>
      <c r="J95" s="40">
        <v>100.4</v>
      </c>
      <c r="K95" s="41" t="s">
        <v>60</v>
      </c>
      <c r="L95" s="40" t="s">
        <v>70</v>
      </c>
    </row>
    <row r="96" spans="1:12" ht="15" x14ac:dyDescent="0.25">
      <c r="A96" s="23"/>
      <c r="B96" s="15"/>
      <c r="C96" s="11"/>
      <c r="D96" s="7" t="s">
        <v>22</v>
      </c>
      <c r="E96" s="39" t="s">
        <v>44</v>
      </c>
      <c r="F96" s="40">
        <v>30</v>
      </c>
      <c r="G96" s="40">
        <v>2.2999999999999998</v>
      </c>
      <c r="H96" s="40">
        <v>0.2</v>
      </c>
      <c r="I96" s="40">
        <v>15.4</v>
      </c>
      <c r="J96" s="40">
        <v>70.3</v>
      </c>
      <c r="K96" s="41" t="s">
        <v>45</v>
      </c>
      <c r="L96" s="40" t="s">
        <v>102</v>
      </c>
    </row>
    <row r="97" spans="1:12" ht="15" x14ac:dyDescent="0.25">
      <c r="A97" s="23"/>
      <c r="B97" s="15"/>
      <c r="C97" s="11"/>
      <c r="D97" s="7" t="s">
        <v>23</v>
      </c>
      <c r="E97" s="39" t="s">
        <v>167</v>
      </c>
      <c r="F97" s="40">
        <v>100</v>
      </c>
      <c r="G97" s="40">
        <v>0.9</v>
      </c>
      <c r="H97" s="40">
        <v>0.3</v>
      </c>
      <c r="I97" s="40">
        <v>10.5</v>
      </c>
      <c r="J97" s="40">
        <v>49</v>
      </c>
      <c r="K97" s="41" t="s">
        <v>45</v>
      </c>
      <c r="L97" s="40" t="s">
        <v>111</v>
      </c>
    </row>
    <row r="98" spans="1:12" ht="15" x14ac:dyDescent="0.25">
      <c r="A98" s="23"/>
      <c r="B98" s="15"/>
      <c r="C98" s="11"/>
      <c r="D98" s="6" t="s">
        <v>22</v>
      </c>
      <c r="E98" s="39" t="s">
        <v>49</v>
      </c>
      <c r="F98" s="40">
        <v>25</v>
      </c>
      <c r="G98" s="40">
        <v>1.7</v>
      </c>
      <c r="H98" s="40">
        <v>0.3</v>
      </c>
      <c r="I98" s="40">
        <v>8.4</v>
      </c>
      <c r="J98" s="40">
        <v>42.7</v>
      </c>
      <c r="K98" s="41" t="s">
        <v>45</v>
      </c>
      <c r="L98" s="40" t="s">
        <v>51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SUM(F93:F98)</f>
        <v>570</v>
      </c>
      <c r="G99" s="19">
        <f>SUM(G93:G98)</f>
        <v>17.999999999999996</v>
      </c>
      <c r="H99" s="19">
        <f>SUM(H93:H98)</f>
        <v>15.8</v>
      </c>
      <c r="I99" s="19">
        <f>SUM(I93:I98)</f>
        <v>70.900000000000006</v>
      </c>
      <c r="J99" s="19">
        <f>SUM(J93:J98)</f>
        <v>485.1</v>
      </c>
      <c r="K99" s="25"/>
      <c r="L99" s="19" t="s">
        <v>129</v>
      </c>
    </row>
    <row r="100" spans="1:12" ht="25.5" x14ac:dyDescent="0.25">
      <c r="A100" s="26">
        <v>2</v>
      </c>
      <c r="B100" s="13">
        <f>B93</f>
        <v>6</v>
      </c>
      <c r="C100" s="10" t="s">
        <v>24</v>
      </c>
      <c r="D100" s="7" t="s">
        <v>25</v>
      </c>
      <c r="E100" s="39" t="s">
        <v>136</v>
      </c>
      <c r="F100" s="40">
        <v>60</v>
      </c>
      <c r="G100" s="40">
        <v>0.6</v>
      </c>
      <c r="H100" s="40">
        <v>6.1</v>
      </c>
      <c r="I100" s="40">
        <v>4.3</v>
      </c>
      <c r="J100" s="40">
        <v>74.2</v>
      </c>
      <c r="K100" s="41" t="s">
        <v>63</v>
      </c>
      <c r="L100" s="40" t="s">
        <v>52</v>
      </c>
    </row>
    <row r="101" spans="1:12" ht="25.5" x14ac:dyDescent="0.25">
      <c r="A101" s="23"/>
      <c r="B101" s="15"/>
      <c r="C101" s="11"/>
      <c r="D101" s="7" t="s">
        <v>26</v>
      </c>
      <c r="E101" s="39" t="s">
        <v>95</v>
      </c>
      <c r="F101" s="40">
        <v>200</v>
      </c>
      <c r="G101" s="40">
        <v>4.5999999999999996</v>
      </c>
      <c r="H101" s="40">
        <v>5.6</v>
      </c>
      <c r="I101" s="40">
        <v>5.7</v>
      </c>
      <c r="J101" s="40">
        <v>92.2</v>
      </c>
      <c r="K101" s="41" t="s">
        <v>96</v>
      </c>
      <c r="L101" s="40">
        <v>34.06</v>
      </c>
    </row>
    <row r="102" spans="1:12" ht="25.5" x14ac:dyDescent="0.25">
      <c r="A102" s="23"/>
      <c r="B102" s="15"/>
      <c r="C102" s="11"/>
      <c r="D102" s="7" t="s">
        <v>27</v>
      </c>
      <c r="E102" s="39" t="s">
        <v>109</v>
      </c>
      <c r="F102" s="40">
        <v>200</v>
      </c>
      <c r="G102" s="40">
        <v>15.3</v>
      </c>
      <c r="H102" s="40">
        <v>14.7</v>
      </c>
      <c r="I102" s="40">
        <v>42.6</v>
      </c>
      <c r="J102" s="40">
        <v>348.3</v>
      </c>
      <c r="K102" s="41" t="s">
        <v>110</v>
      </c>
      <c r="L102" s="40" t="s">
        <v>168</v>
      </c>
    </row>
    <row r="103" spans="1:12" ht="25.5" x14ac:dyDescent="0.25">
      <c r="A103" s="23"/>
      <c r="B103" s="15"/>
      <c r="C103" s="11"/>
      <c r="D103" s="7" t="s">
        <v>29</v>
      </c>
      <c r="E103" s="39" t="s">
        <v>80</v>
      </c>
      <c r="F103" s="40">
        <v>200</v>
      </c>
      <c r="G103" s="40">
        <v>1</v>
      </c>
      <c r="H103" s="40">
        <v>0.1</v>
      </c>
      <c r="I103" s="40">
        <v>15.76</v>
      </c>
      <c r="J103" s="40">
        <v>66.900000000000006</v>
      </c>
      <c r="K103" s="41" t="s">
        <v>81</v>
      </c>
      <c r="L103" s="40" t="s">
        <v>73</v>
      </c>
    </row>
    <row r="104" spans="1:12" ht="15" x14ac:dyDescent="0.25">
      <c r="A104" s="23"/>
      <c r="B104" s="15"/>
      <c r="C104" s="11"/>
      <c r="D104" s="7" t="s">
        <v>30</v>
      </c>
      <c r="E104" s="39" t="s">
        <v>44</v>
      </c>
      <c r="F104" s="40">
        <v>45</v>
      </c>
      <c r="G104" s="40">
        <v>3.4</v>
      </c>
      <c r="H104" s="40">
        <v>0.4</v>
      </c>
      <c r="I104" s="40">
        <v>22.1</v>
      </c>
      <c r="J104" s="40">
        <v>105.5</v>
      </c>
      <c r="K104" s="41" t="s">
        <v>45</v>
      </c>
      <c r="L104" s="48" t="s">
        <v>169</v>
      </c>
    </row>
    <row r="105" spans="1:12" ht="15" x14ac:dyDescent="0.25">
      <c r="A105" s="23"/>
      <c r="B105" s="15"/>
      <c r="C105" s="11"/>
      <c r="D105" s="7" t="s">
        <v>31</v>
      </c>
      <c r="E105" s="39" t="s">
        <v>49</v>
      </c>
      <c r="F105" s="40">
        <v>30</v>
      </c>
      <c r="G105" s="40">
        <v>2.04</v>
      </c>
      <c r="H105" s="40">
        <v>0.4</v>
      </c>
      <c r="I105" s="40">
        <v>10.08</v>
      </c>
      <c r="J105" s="40">
        <v>51.24</v>
      </c>
      <c r="K105" s="41" t="s">
        <v>45</v>
      </c>
      <c r="L105" s="48" t="s">
        <v>170</v>
      </c>
    </row>
    <row r="106" spans="1:12" ht="15" x14ac:dyDescent="0.25">
      <c r="A106" s="24"/>
      <c r="B106" s="17"/>
      <c r="C106" s="8"/>
      <c r="D106" s="18" t="s">
        <v>32</v>
      </c>
      <c r="E106" s="9"/>
      <c r="F106" s="19">
        <f>SUM(F100:F105)</f>
        <v>735</v>
      </c>
      <c r="G106" s="19">
        <f>SUM(G100:G105)</f>
        <v>26.939999999999998</v>
      </c>
      <c r="H106" s="19">
        <f>SUM(H100:H105)</f>
        <v>27.299999999999997</v>
      </c>
      <c r="I106" s="19">
        <f>SUM(I100:I105)</f>
        <v>100.54</v>
      </c>
      <c r="J106" s="19">
        <f>SUM(J100:J105)</f>
        <v>738.34</v>
      </c>
      <c r="K106" s="25"/>
      <c r="L106" s="19" t="s">
        <v>129</v>
      </c>
    </row>
    <row r="107" spans="1:12" ht="15.75" customHeight="1" thickBot="1" x14ac:dyDescent="0.25">
      <c r="A107" s="27">
        <f>A93</f>
        <v>2</v>
      </c>
      <c r="B107" s="28">
        <f>B93</f>
        <v>6</v>
      </c>
      <c r="C107" s="52" t="s">
        <v>4</v>
      </c>
      <c r="D107" s="53"/>
      <c r="E107" s="29"/>
      <c r="F107" s="30">
        <f>F99+F106</f>
        <v>1305</v>
      </c>
      <c r="G107" s="30">
        <f>G99+G106</f>
        <v>44.94</v>
      </c>
      <c r="H107" s="30">
        <f>H99+H106</f>
        <v>43.099999999999994</v>
      </c>
      <c r="I107" s="30">
        <f>I99+I106</f>
        <v>171.44</v>
      </c>
      <c r="J107" s="30">
        <f>J99+J106</f>
        <v>1223.44</v>
      </c>
      <c r="K107" s="30"/>
      <c r="L107" s="30" t="s">
        <v>156</v>
      </c>
    </row>
    <row r="108" spans="1:12" ht="15" x14ac:dyDescent="0.25">
      <c r="A108" s="14">
        <v>2</v>
      </c>
      <c r="B108" s="15">
        <v>7</v>
      </c>
      <c r="C108" s="22" t="s">
        <v>19</v>
      </c>
      <c r="D108" s="5" t="s">
        <v>20</v>
      </c>
      <c r="E108" s="36" t="s">
        <v>171</v>
      </c>
      <c r="F108" s="37">
        <v>200</v>
      </c>
      <c r="G108" s="37">
        <v>8.39</v>
      </c>
      <c r="H108" s="37">
        <v>9.6999999999999993</v>
      </c>
      <c r="I108" s="37">
        <v>38.619999999999997</v>
      </c>
      <c r="J108" s="37">
        <v>269.44</v>
      </c>
      <c r="K108" s="38">
        <v>188</v>
      </c>
      <c r="L108" s="37" t="s">
        <v>172</v>
      </c>
    </row>
    <row r="109" spans="1:12" ht="25.5" x14ac:dyDescent="0.25">
      <c r="A109" s="14"/>
      <c r="B109" s="15"/>
      <c r="C109" s="11"/>
      <c r="D109" s="6" t="s">
        <v>133</v>
      </c>
      <c r="E109" s="39" t="s">
        <v>134</v>
      </c>
      <c r="F109" s="40">
        <v>30</v>
      </c>
      <c r="G109" s="40">
        <v>1.6</v>
      </c>
      <c r="H109" s="40">
        <v>1.4</v>
      </c>
      <c r="I109" s="40">
        <v>12.6</v>
      </c>
      <c r="J109" s="40">
        <v>69.7</v>
      </c>
      <c r="K109" s="41" t="s">
        <v>173</v>
      </c>
      <c r="L109" s="40" t="s">
        <v>73</v>
      </c>
    </row>
    <row r="110" spans="1:12" ht="25.5" x14ac:dyDescent="0.25">
      <c r="A110" s="14"/>
      <c r="B110" s="15"/>
      <c r="C110" s="11"/>
      <c r="D110" s="7" t="s">
        <v>21</v>
      </c>
      <c r="E110" s="39" t="s">
        <v>74</v>
      </c>
      <c r="F110" s="40">
        <v>200</v>
      </c>
      <c r="G110" s="40">
        <v>1.6</v>
      </c>
      <c r="H110" s="40">
        <v>1.1000000000000001</v>
      </c>
      <c r="I110" s="40">
        <v>8.6999999999999993</v>
      </c>
      <c r="J110" s="40">
        <v>50.9</v>
      </c>
      <c r="K110" s="41" t="s">
        <v>75</v>
      </c>
      <c r="L110" s="40" t="s">
        <v>73</v>
      </c>
    </row>
    <row r="111" spans="1:12" ht="15" x14ac:dyDescent="0.25">
      <c r="A111" s="14"/>
      <c r="B111" s="15"/>
      <c r="C111" s="11"/>
      <c r="D111" s="7" t="s">
        <v>22</v>
      </c>
      <c r="E111" s="39" t="s">
        <v>44</v>
      </c>
      <c r="F111" s="40">
        <v>30</v>
      </c>
      <c r="G111" s="40">
        <v>2.2999999999999998</v>
      </c>
      <c r="H111" s="40">
        <v>0.2</v>
      </c>
      <c r="I111" s="40">
        <v>15.4</v>
      </c>
      <c r="J111" s="40">
        <v>70.3</v>
      </c>
      <c r="K111" s="41" t="s">
        <v>45</v>
      </c>
      <c r="L111" s="48">
        <v>31503</v>
      </c>
    </row>
    <row r="112" spans="1:12" ht="15" x14ac:dyDescent="0.25">
      <c r="A112" s="14"/>
      <c r="B112" s="15"/>
      <c r="C112" s="11"/>
      <c r="D112" s="6"/>
      <c r="E112" s="39" t="s">
        <v>123</v>
      </c>
      <c r="F112" s="40">
        <v>15</v>
      </c>
      <c r="G112" s="40">
        <v>3.5</v>
      </c>
      <c r="H112" s="40">
        <v>4.4000000000000004</v>
      </c>
      <c r="I112" s="40">
        <v>0</v>
      </c>
      <c r="J112" s="40">
        <v>53.8</v>
      </c>
      <c r="K112" s="41" t="s">
        <v>41</v>
      </c>
      <c r="L112" s="40" t="s">
        <v>174</v>
      </c>
    </row>
    <row r="113" spans="1:12" ht="15" x14ac:dyDescent="0.25">
      <c r="A113" s="14"/>
      <c r="B113" s="15"/>
      <c r="C113" s="11"/>
      <c r="D113" s="6"/>
      <c r="E113" s="39" t="s">
        <v>49</v>
      </c>
      <c r="F113" s="40">
        <v>25</v>
      </c>
      <c r="G113" s="40">
        <v>1.7</v>
      </c>
      <c r="H113" s="40">
        <v>0.3</v>
      </c>
      <c r="I113" s="40">
        <v>8.4</v>
      </c>
      <c r="J113" s="40">
        <v>42.7</v>
      </c>
      <c r="K113" s="41" t="s">
        <v>45</v>
      </c>
      <c r="L113" s="48" t="s">
        <v>175</v>
      </c>
    </row>
    <row r="114" spans="1:12" ht="15" x14ac:dyDescent="0.25">
      <c r="A114" s="16"/>
      <c r="B114" s="17"/>
      <c r="C114" s="8"/>
      <c r="D114" s="18" t="s">
        <v>32</v>
      </c>
      <c r="E114" s="9"/>
      <c r="F114" s="19">
        <f>SUM(F108:F113)</f>
        <v>500</v>
      </c>
      <c r="G114" s="19">
        <f>SUM(G108:G113)</f>
        <v>19.09</v>
      </c>
      <c r="H114" s="19">
        <f>SUM(H108:H113)</f>
        <v>17.099999999999998</v>
      </c>
      <c r="I114" s="19">
        <f>SUM(I108:I113)</f>
        <v>83.720000000000013</v>
      </c>
      <c r="J114" s="19">
        <f>SUM(J108:J113)</f>
        <v>556.84</v>
      </c>
      <c r="K114" s="25"/>
      <c r="L114" s="19" t="s">
        <v>129</v>
      </c>
    </row>
    <row r="115" spans="1:12" ht="25.5" x14ac:dyDescent="0.25">
      <c r="A115" s="13">
        <f>A108</f>
        <v>2</v>
      </c>
      <c r="B115" s="13">
        <v>7</v>
      </c>
      <c r="C115" s="10" t="s">
        <v>24</v>
      </c>
      <c r="D115" s="7" t="s">
        <v>25</v>
      </c>
      <c r="E115" s="39" t="s">
        <v>145</v>
      </c>
      <c r="F115" s="40">
        <v>60</v>
      </c>
      <c r="G115" s="40">
        <v>0.8</v>
      </c>
      <c r="H115" s="40">
        <v>3.2</v>
      </c>
      <c r="I115" s="40">
        <v>7.8</v>
      </c>
      <c r="J115" s="40">
        <v>63.8</v>
      </c>
      <c r="K115" s="41" t="s">
        <v>176</v>
      </c>
      <c r="L115" s="40" t="s">
        <v>177</v>
      </c>
    </row>
    <row r="116" spans="1:12" ht="25.5" x14ac:dyDescent="0.25">
      <c r="A116" s="14"/>
      <c r="B116" s="15"/>
      <c r="C116" s="11"/>
      <c r="D116" s="7" t="s">
        <v>26</v>
      </c>
      <c r="E116" s="39" t="s">
        <v>112</v>
      </c>
      <c r="F116" s="40">
        <v>200</v>
      </c>
      <c r="G116" s="40">
        <v>3.4</v>
      </c>
      <c r="H116" s="40">
        <v>6.9</v>
      </c>
      <c r="I116" s="40">
        <v>10.8</v>
      </c>
      <c r="J116" s="40">
        <v>115.6</v>
      </c>
      <c r="K116" s="41" t="s">
        <v>113</v>
      </c>
      <c r="L116" s="40" t="s">
        <v>178</v>
      </c>
    </row>
    <row r="117" spans="1:12" ht="25.5" x14ac:dyDescent="0.25">
      <c r="A117" s="14"/>
      <c r="B117" s="15"/>
      <c r="C117" s="11"/>
      <c r="D117" s="7" t="s">
        <v>27</v>
      </c>
      <c r="E117" s="39" t="s">
        <v>55</v>
      </c>
      <c r="F117" s="40">
        <v>90</v>
      </c>
      <c r="G117" s="40">
        <v>10</v>
      </c>
      <c r="H117" s="40">
        <v>5.2</v>
      </c>
      <c r="I117" s="40">
        <v>4.3</v>
      </c>
      <c r="J117" s="40">
        <v>113.8</v>
      </c>
      <c r="K117" s="41" t="s">
        <v>56</v>
      </c>
      <c r="L117" s="40" t="s">
        <v>70</v>
      </c>
    </row>
    <row r="118" spans="1:12" ht="15" x14ac:dyDescent="0.25">
      <c r="A118" s="14"/>
      <c r="B118" s="15"/>
      <c r="C118" s="11"/>
      <c r="D118" s="7" t="s">
        <v>28</v>
      </c>
      <c r="E118" s="39" t="s">
        <v>154</v>
      </c>
      <c r="F118" s="40">
        <v>150</v>
      </c>
      <c r="G118" s="40">
        <v>6.9</v>
      </c>
      <c r="H118" s="40">
        <v>7.3</v>
      </c>
      <c r="I118" s="40">
        <v>36</v>
      </c>
      <c r="J118" s="40">
        <v>233.7</v>
      </c>
      <c r="K118" s="41" t="s">
        <v>155</v>
      </c>
      <c r="L118" s="40" t="s">
        <v>99</v>
      </c>
    </row>
    <row r="119" spans="1:12" ht="25.5" x14ac:dyDescent="0.25">
      <c r="A119" s="14"/>
      <c r="B119" s="15"/>
      <c r="C119" s="11"/>
      <c r="D119" s="7" t="s">
        <v>29</v>
      </c>
      <c r="E119" s="39" t="s">
        <v>47</v>
      </c>
      <c r="F119" s="40">
        <v>200</v>
      </c>
      <c r="G119" s="40">
        <v>0.5</v>
      </c>
      <c r="H119" s="40">
        <v>0.2</v>
      </c>
      <c r="I119" s="40">
        <v>19.5</v>
      </c>
      <c r="J119" s="40">
        <v>81.3</v>
      </c>
      <c r="K119" s="41" t="s">
        <v>48</v>
      </c>
      <c r="L119" s="40" t="s">
        <v>73</v>
      </c>
    </row>
    <row r="120" spans="1:12" ht="15" x14ac:dyDescent="0.25">
      <c r="A120" s="14"/>
      <c r="B120" s="15"/>
      <c r="C120" s="11"/>
      <c r="D120" s="7" t="s">
        <v>179</v>
      </c>
      <c r="E120" s="39" t="s">
        <v>49</v>
      </c>
      <c r="F120" s="40">
        <v>30</v>
      </c>
      <c r="G120" s="40">
        <v>2.04</v>
      </c>
      <c r="H120" s="40">
        <v>0.4</v>
      </c>
      <c r="I120" s="40">
        <v>10.08</v>
      </c>
      <c r="J120" s="40">
        <v>51.24</v>
      </c>
      <c r="K120" s="41" t="s">
        <v>45</v>
      </c>
      <c r="L120" s="48">
        <v>20546</v>
      </c>
    </row>
    <row r="121" spans="1:12" ht="15" x14ac:dyDescent="0.25">
      <c r="A121" s="14"/>
      <c r="B121" s="15"/>
      <c r="C121" s="11"/>
      <c r="D121" s="7" t="s">
        <v>179</v>
      </c>
      <c r="E121" s="39" t="s">
        <v>44</v>
      </c>
      <c r="F121" s="40">
        <v>35</v>
      </c>
      <c r="G121" s="40">
        <v>2.6</v>
      </c>
      <c r="H121" s="40">
        <v>0.4</v>
      </c>
      <c r="I121" s="40">
        <v>17.899999999999999</v>
      </c>
      <c r="J121" s="40">
        <v>83.4</v>
      </c>
      <c r="K121" s="41" t="s">
        <v>45</v>
      </c>
      <c r="L121" s="48" t="s">
        <v>180</v>
      </c>
    </row>
    <row r="122" spans="1:12" ht="15" x14ac:dyDescent="0.25">
      <c r="A122" s="14"/>
      <c r="B122" s="15"/>
      <c r="C122" s="11"/>
      <c r="D122" s="6"/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6"/>
      <c r="B123" s="17"/>
      <c r="C123" s="8"/>
      <c r="D123" s="18" t="s">
        <v>32</v>
      </c>
      <c r="E123" s="9"/>
      <c r="F123" s="19">
        <f>SUM(F115:F122)</f>
        <v>765</v>
      </c>
      <c r="G123" s="19">
        <f>SUM(G115:G122)</f>
        <v>26.240000000000002</v>
      </c>
      <c r="H123" s="19">
        <f>SUM(H115:H122)</f>
        <v>23.599999999999998</v>
      </c>
      <c r="I123" s="19">
        <f>SUM(I115:I122)</f>
        <v>106.38</v>
      </c>
      <c r="J123" s="19">
        <f>SUM(J115:J122)</f>
        <v>742.83999999999992</v>
      </c>
      <c r="K123" s="25"/>
      <c r="L123" s="19" t="s">
        <v>129</v>
      </c>
    </row>
    <row r="124" spans="1:12" ht="15" x14ac:dyDescent="0.2">
      <c r="A124" s="31">
        <f>A108</f>
        <v>2</v>
      </c>
      <c r="B124" s="31">
        <f>B108</f>
        <v>7</v>
      </c>
      <c r="C124" s="52" t="s">
        <v>4</v>
      </c>
      <c r="D124" s="53"/>
      <c r="E124" s="29"/>
      <c r="F124" s="30">
        <f>F114+F123</f>
        <v>1265</v>
      </c>
      <c r="G124" s="30">
        <f>G114+G123</f>
        <v>45.33</v>
      </c>
      <c r="H124" s="30">
        <f>H114+H123</f>
        <v>40.699999999999996</v>
      </c>
      <c r="I124" s="30">
        <f>I114+I123</f>
        <v>190.10000000000002</v>
      </c>
      <c r="J124" s="30">
        <f>J114+J123</f>
        <v>1299.6799999999998</v>
      </c>
      <c r="K124" s="30"/>
      <c r="L124" s="30" t="s">
        <v>156</v>
      </c>
    </row>
    <row r="125" spans="1:12" ht="25.5" x14ac:dyDescent="0.25">
      <c r="A125" s="20">
        <v>2</v>
      </c>
      <c r="B125" s="21">
        <v>8</v>
      </c>
      <c r="C125" s="22" t="s">
        <v>19</v>
      </c>
      <c r="D125" s="5" t="s">
        <v>20</v>
      </c>
      <c r="E125" s="36" t="s">
        <v>122</v>
      </c>
      <c r="F125" s="37">
        <v>200</v>
      </c>
      <c r="G125" s="37">
        <v>7.3</v>
      </c>
      <c r="H125" s="37">
        <v>9.3000000000000007</v>
      </c>
      <c r="I125" s="37">
        <v>34</v>
      </c>
      <c r="J125" s="37">
        <v>249.1</v>
      </c>
      <c r="K125" s="38" t="s">
        <v>83</v>
      </c>
      <c r="L125" s="37" t="s">
        <v>77</v>
      </c>
    </row>
    <row r="126" spans="1:12" ht="15" x14ac:dyDescent="0.25">
      <c r="A126" s="23"/>
      <c r="B126" s="15"/>
      <c r="C126" s="11"/>
      <c r="D126" s="6"/>
      <c r="E126" s="39" t="s">
        <v>123</v>
      </c>
      <c r="F126" s="40">
        <v>30</v>
      </c>
      <c r="G126" s="40">
        <v>7</v>
      </c>
      <c r="H126" s="40">
        <v>8.8000000000000007</v>
      </c>
      <c r="I126" s="40">
        <v>0</v>
      </c>
      <c r="J126" s="40">
        <v>107.6</v>
      </c>
      <c r="K126" s="41" t="s">
        <v>41</v>
      </c>
      <c r="L126" s="40" t="s">
        <v>121</v>
      </c>
    </row>
    <row r="127" spans="1:12" ht="25.5" x14ac:dyDescent="0.25">
      <c r="A127" s="23"/>
      <c r="B127" s="15"/>
      <c r="C127" s="11"/>
      <c r="D127" s="7" t="s">
        <v>21</v>
      </c>
      <c r="E127" s="39" t="s">
        <v>100</v>
      </c>
      <c r="F127" s="40">
        <v>200</v>
      </c>
      <c r="G127" s="40">
        <v>0.3</v>
      </c>
      <c r="H127" s="40">
        <v>0</v>
      </c>
      <c r="I127" s="40">
        <v>6.7</v>
      </c>
      <c r="J127" s="40">
        <v>27.9</v>
      </c>
      <c r="K127" s="41" t="s">
        <v>101</v>
      </c>
      <c r="L127" s="40" t="s">
        <v>54</v>
      </c>
    </row>
    <row r="128" spans="1:12" ht="15.75" customHeight="1" x14ac:dyDescent="0.25">
      <c r="A128" s="23"/>
      <c r="B128" s="15"/>
      <c r="C128" s="11"/>
      <c r="D128" s="7" t="s">
        <v>22</v>
      </c>
      <c r="E128" s="39" t="s">
        <v>44</v>
      </c>
      <c r="F128" s="40">
        <v>30</v>
      </c>
      <c r="G128" s="40">
        <v>2.2999999999999998</v>
      </c>
      <c r="H128" s="40">
        <v>0.2</v>
      </c>
      <c r="I128" s="40">
        <v>15.4</v>
      </c>
      <c r="J128" s="40">
        <v>70.3</v>
      </c>
      <c r="K128" s="41" t="s">
        <v>45</v>
      </c>
      <c r="L128" s="40" t="s">
        <v>102</v>
      </c>
    </row>
    <row r="129" spans="1:12" ht="15" x14ac:dyDescent="0.25">
      <c r="A129" s="23"/>
      <c r="B129" s="15"/>
      <c r="C129" s="11"/>
      <c r="D129" s="7"/>
      <c r="E129" s="39" t="s">
        <v>86</v>
      </c>
      <c r="F129" s="40">
        <v>10</v>
      </c>
      <c r="G129" s="40">
        <v>0</v>
      </c>
      <c r="H129" s="40">
        <v>0</v>
      </c>
      <c r="I129" s="40">
        <v>7.6</v>
      </c>
      <c r="J129" s="40">
        <v>27.6</v>
      </c>
      <c r="K129" s="41" t="s">
        <v>45</v>
      </c>
      <c r="L129" s="40" t="s">
        <v>54</v>
      </c>
    </row>
    <row r="130" spans="1:12" ht="15" x14ac:dyDescent="0.25">
      <c r="A130" s="23"/>
      <c r="B130" s="15"/>
      <c r="C130" s="11"/>
      <c r="D130" s="6" t="s">
        <v>22</v>
      </c>
      <c r="E130" s="39" t="s">
        <v>49</v>
      </c>
      <c r="F130" s="40">
        <v>25</v>
      </c>
      <c r="G130" s="40">
        <v>1.7</v>
      </c>
      <c r="H130" s="40">
        <v>0.3</v>
      </c>
      <c r="I130" s="40">
        <v>8.4</v>
      </c>
      <c r="J130" s="40">
        <v>42.7</v>
      </c>
      <c r="K130" s="41" t="s">
        <v>45</v>
      </c>
      <c r="L130" s="40" t="s">
        <v>51</v>
      </c>
    </row>
    <row r="131" spans="1:12" ht="15" x14ac:dyDescent="0.25">
      <c r="A131" s="24"/>
      <c r="B131" s="17"/>
      <c r="C131" s="8"/>
      <c r="D131" s="18" t="s">
        <v>32</v>
      </c>
      <c r="E131" s="9"/>
      <c r="F131" s="19">
        <f>SUM(F125:F130)</f>
        <v>495</v>
      </c>
      <c r="G131" s="19">
        <f>SUM(G125:G130)</f>
        <v>18.600000000000001</v>
      </c>
      <c r="H131" s="19">
        <f>SUM(H125:H130)</f>
        <v>18.600000000000001</v>
      </c>
      <c r="I131" s="19">
        <f>SUM(I125:I130)</f>
        <v>72.100000000000009</v>
      </c>
      <c r="J131" s="19">
        <f>SUM(J125:J130)</f>
        <v>525.20000000000005</v>
      </c>
      <c r="K131" s="25"/>
      <c r="L131" s="19" t="s">
        <v>129</v>
      </c>
    </row>
    <row r="132" spans="1:12" ht="25.5" x14ac:dyDescent="0.25">
      <c r="A132" s="26">
        <f>A125</f>
        <v>2</v>
      </c>
      <c r="B132" s="13">
        <v>8</v>
      </c>
      <c r="C132" s="10" t="s">
        <v>24</v>
      </c>
      <c r="D132" s="7" t="s">
        <v>25</v>
      </c>
      <c r="E132" s="39" t="s">
        <v>181</v>
      </c>
      <c r="F132" s="40">
        <v>60</v>
      </c>
      <c r="G132" s="40">
        <v>0.8</v>
      </c>
      <c r="H132" s="40">
        <v>3.2</v>
      </c>
      <c r="I132" s="40">
        <v>7.8</v>
      </c>
      <c r="J132" s="40">
        <v>63.8</v>
      </c>
      <c r="K132" s="41" t="s">
        <v>176</v>
      </c>
      <c r="L132" s="40" t="s">
        <v>73</v>
      </c>
    </row>
    <row r="133" spans="1:12" ht="25.5" x14ac:dyDescent="0.25">
      <c r="A133" s="23"/>
      <c r="B133" s="15"/>
      <c r="C133" s="11"/>
      <c r="D133" s="7" t="s">
        <v>26</v>
      </c>
      <c r="E133" s="39" t="s">
        <v>64</v>
      </c>
      <c r="F133" s="40">
        <v>200</v>
      </c>
      <c r="G133" s="40">
        <v>4.7</v>
      </c>
      <c r="H133" s="40">
        <v>5.7</v>
      </c>
      <c r="I133" s="40">
        <v>10.1</v>
      </c>
      <c r="J133" s="40">
        <v>110.4</v>
      </c>
      <c r="K133" s="41" t="s">
        <v>65</v>
      </c>
      <c r="L133" s="40" t="s">
        <v>72</v>
      </c>
    </row>
    <row r="134" spans="1:12" ht="25.5" x14ac:dyDescent="0.25">
      <c r="A134" s="23"/>
      <c r="B134" s="15"/>
      <c r="C134" s="11"/>
      <c r="D134" s="7" t="s">
        <v>27</v>
      </c>
      <c r="E134" s="39" t="s">
        <v>116</v>
      </c>
      <c r="F134" s="40">
        <v>75</v>
      </c>
      <c r="G134" s="40">
        <v>11</v>
      </c>
      <c r="H134" s="40">
        <v>12.4</v>
      </c>
      <c r="I134" s="40">
        <v>1.9</v>
      </c>
      <c r="J134" s="40">
        <v>167.5</v>
      </c>
      <c r="K134" s="41" t="s">
        <v>182</v>
      </c>
      <c r="L134" s="40" t="s">
        <v>77</v>
      </c>
    </row>
    <row r="135" spans="1:12" ht="15" x14ac:dyDescent="0.25">
      <c r="A135" s="23"/>
      <c r="B135" s="15"/>
      <c r="C135" s="11"/>
      <c r="D135" s="7" t="s">
        <v>28</v>
      </c>
      <c r="E135" s="39" t="s">
        <v>97</v>
      </c>
      <c r="F135" s="40">
        <v>150</v>
      </c>
      <c r="G135" s="40">
        <v>5.4</v>
      </c>
      <c r="H135" s="40">
        <v>4.9000000000000004</v>
      </c>
      <c r="I135" s="40">
        <v>32.799999999999997</v>
      </c>
      <c r="J135" s="40">
        <v>196.8</v>
      </c>
      <c r="K135" s="41" t="s">
        <v>98</v>
      </c>
      <c r="L135" s="40" t="s">
        <v>73</v>
      </c>
    </row>
    <row r="136" spans="1:12" ht="25.5" x14ac:dyDescent="0.25">
      <c r="A136" s="23"/>
      <c r="B136" s="15"/>
      <c r="C136" s="11"/>
      <c r="D136" s="7" t="s">
        <v>29</v>
      </c>
      <c r="E136" s="39" t="s">
        <v>91</v>
      </c>
      <c r="F136" s="40">
        <v>200</v>
      </c>
      <c r="G136" s="40">
        <v>0.5</v>
      </c>
      <c r="H136" s="40">
        <v>0</v>
      </c>
      <c r="I136" s="40">
        <v>19.8</v>
      </c>
      <c r="J136" s="40">
        <v>81</v>
      </c>
      <c r="K136" s="41" t="s">
        <v>92</v>
      </c>
      <c r="L136" s="40" t="s">
        <v>73</v>
      </c>
    </row>
    <row r="137" spans="1:12" ht="15" x14ac:dyDescent="0.25">
      <c r="A137" s="23"/>
      <c r="B137" s="15"/>
      <c r="C137" s="11"/>
      <c r="D137" s="7" t="s">
        <v>30</v>
      </c>
      <c r="E137" s="39" t="s">
        <v>44</v>
      </c>
      <c r="F137" s="40">
        <v>35</v>
      </c>
      <c r="G137" s="40">
        <v>2.5</v>
      </c>
      <c r="H137" s="40">
        <v>0.3</v>
      </c>
      <c r="I137" s="40">
        <v>18</v>
      </c>
      <c r="J137" s="40">
        <v>82.04</v>
      </c>
      <c r="K137" s="41" t="s">
        <v>45</v>
      </c>
      <c r="L137" s="40" t="s">
        <v>102</v>
      </c>
    </row>
    <row r="138" spans="1:12" ht="15" x14ac:dyDescent="0.25">
      <c r="A138" s="23"/>
      <c r="B138" s="15"/>
      <c r="C138" s="11"/>
      <c r="D138" s="7" t="s">
        <v>31</v>
      </c>
      <c r="E138" s="39" t="s">
        <v>49</v>
      </c>
      <c r="F138" s="40">
        <v>30</v>
      </c>
      <c r="G138" s="40">
        <v>2.04</v>
      </c>
      <c r="H138" s="40">
        <v>0.4</v>
      </c>
      <c r="I138" s="40">
        <v>10.08</v>
      </c>
      <c r="J138" s="40">
        <v>51.24</v>
      </c>
      <c r="K138" s="41" t="s">
        <v>45</v>
      </c>
      <c r="L138" s="40" t="s">
        <v>51</v>
      </c>
    </row>
    <row r="139" spans="1:12" ht="15" x14ac:dyDescent="0.25">
      <c r="A139" s="24"/>
      <c r="B139" s="17"/>
      <c r="C139" s="8"/>
      <c r="D139" s="18" t="s">
        <v>32</v>
      </c>
      <c r="E139" s="9"/>
      <c r="F139" s="19">
        <f>SUM(F132:F138)</f>
        <v>750</v>
      </c>
      <c r="G139" s="19">
        <f>SUM(G132:G138)</f>
        <v>26.939999999999998</v>
      </c>
      <c r="H139" s="19">
        <f>SUM(H132:H138)</f>
        <v>26.900000000000002</v>
      </c>
      <c r="I139" s="19">
        <f>SUM(I132:I138)</f>
        <v>100.47999999999999</v>
      </c>
      <c r="J139" s="19">
        <f>SUM(J132:J138)</f>
        <v>752.78</v>
      </c>
      <c r="K139" s="25"/>
      <c r="L139" s="19" t="s">
        <v>129</v>
      </c>
    </row>
    <row r="140" spans="1:12" ht="15" x14ac:dyDescent="0.2">
      <c r="A140" s="27">
        <f>A125</f>
        <v>2</v>
      </c>
      <c r="B140" s="28">
        <f>B125</f>
        <v>8</v>
      </c>
      <c r="C140" s="52" t="s">
        <v>4</v>
      </c>
      <c r="D140" s="53"/>
      <c r="E140" s="29"/>
      <c r="F140" s="30">
        <f>F131+F139</f>
        <v>1245</v>
      </c>
      <c r="G140" s="30">
        <f>G131+G139</f>
        <v>45.54</v>
      </c>
      <c r="H140" s="30">
        <f>H131+H139</f>
        <v>45.5</v>
      </c>
      <c r="I140" s="30">
        <f>I131+I139</f>
        <v>172.57999999999998</v>
      </c>
      <c r="J140" s="30">
        <f>J131+J139</f>
        <v>1277.98</v>
      </c>
      <c r="K140" s="30"/>
      <c r="L140" s="30" t="s">
        <v>156</v>
      </c>
    </row>
    <row r="141" spans="1:12" ht="25.5" x14ac:dyDescent="0.25">
      <c r="A141" s="20">
        <v>2</v>
      </c>
      <c r="B141" s="21">
        <v>9</v>
      </c>
      <c r="C141" s="22" t="s">
        <v>19</v>
      </c>
      <c r="D141" s="5" t="s">
        <v>20</v>
      </c>
      <c r="E141" s="36" t="s">
        <v>109</v>
      </c>
      <c r="F141" s="37">
        <v>190</v>
      </c>
      <c r="G141" s="37">
        <v>14.8</v>
      </c>
      <c r="H141" s="37">
        <v>14.9</v>
      </c>
      <c r="I141" s="37">
        <v>42.6</v>
      </c>
      <c r="J141" s="37">
        <v>348.3</v>
      </c>
      <c r="K141" s="38" t="s">
        <v>110</v>
      </c>
      <c r="L141" s="37" t="s">
        <v>183</v>
      </c>
    </row>
    <row r="142" spans="1:12" ht="15" x14ac:dyDescent="0.25">
      <c r="A142" s="23"/>
      <c r="B142" s="15"/>
      <c r="C142" s="11"/>
      <c r="D142" s="6"/>
      <c r="E142" s="39" t="s">
        <v>142</v>
      </c>
      <c r="F142" s="40">
        <v>60</v>
      </c>
      <c r="G142" s="40">
        <v>0.4</v>
      </c>
      <c r="H142" s="40">
        <v>0.2</v>
      </c>
      <c r="I142" s="40">
        <v>1.5</v>
      </c>
      <c r="J142" s="40">
        <v>8.5</v>
      </c>
      <c r="K142" s="41" t="s">
        <v>103</v>
      </c>
      <c r="L142" s="40" t="s">
        <v>70</v>
      </c>
    </row>
    <row r="143" spans="1:12" ht="25.5" x14ac:dyDescent="0.25">
      <c r="A143" s="23"/>
      <c r="B143" s="15"/>
      <c r="C143" s="11"/>
      <c r="D143" s="7" t="s">
        <v>21</v>
      </c>
      <c r="E143" s="39" t="s">
        <v>42</v>
      </c>
      <c r="F143" s="40">
        <v>200</v>
      </c>
      <c r="G143" s="40">
        <v>0.2</v>
      </c>
      <c r="H143" s="40">
        <v>0</v>
      </c>
      <c r="I143" s="40">
        <v>6.5</v>
      </c>
      <c r="J143" s="40">
        <v>26.8</v>
      </c>
      <c r="K143" s="41" t="s">
        <v>43</v>
      </c>
      <c r="L143" s="40" t="s">
        <v>52</v>
      </c>
    </row>
    <row r="144" spans="1:12" ht="15" x14ac:dyDescent="0.25">
      <c r="A144" s="23"/>
      <c r="B144" s="15"/>
      <c r="C144" s="11"/>
      <c r="D144" s="7" t="s">
        <v>22</v>
      </c>
      <c r="E144" s="39" t="s">
        <v>44</v>
      </c>
      <c r="F144" s="40">
        <v>30</v>
      </c>
      <c r="G144" s="40">
        <v>2.2999999999999998</v>
      </c>
      <c r="H144" s="40">
        <v>0.3</v>
      </c>
      <c r="I144" s="40">
        <v>15.4</v>
      </c>
      <c r="J144" s="40">
        <v>70.3</v>
      </c>
      <c r="K144" s="41" t="s">
        <v>45</v>
      </c>
      <c r="L144" s="40" t="s">
        <v>137</v>
      </c>
    </row>
    <row r="145" spans="1:12" ht="15" x14ac:dyDescent="0.25">
      <c r="A145" s="23"/>
      <c r="B145" s="15"/>
      <c r="C145" s="11"/>
      <c r="D145" s="6" t="s">
        <v>22</v>
      </c>
      <c r="E145" s="39" t="s">
        <v>49</v>
      </c>
      <c r="F145" s="40">
        <v>25</v>
      </c>
      <c r="G145" s="40">
        <v>1.7</v>
      </c>
      <c r="H145" s="40">
        <v>0.3</v>
      </c>
      <c r="I145" s="40">
        <v>8.4</v>
      </c>
      <c r="J145" s="40">
        <v>42.7</v>
      </c>
      <c r="K145" s="41" t="s">
        <v>45</v>
      </c>
      <c r="L145" s="40" t="s">
        <v>52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SUM(F141:F145)</f>
        <v>505</v>
      </c>
      <c r="G146" s="19">
        <f>SUM(G141:G145)</f>
        <v>19.399999999999999</v>
      </c>
      <c r="H146" s="19">
        <f>SUM(H141:H145)</f>
        <v>15.700000000000001</v>
      </c>
      <c r="I146" s="19">
        <f>SUM(I141:I145)</f>
        <v>74.400000000000006</v>
      </c>
      <c r="J146" s="19">
        <f>SUM(J141:J145)</f>
        <v>496.6</v>
      </c>
      <c r="K146" s="25"/>
      <c r="L146" s="19" t="s">
        <v>129</v>
      </c>
    </row>
    <row r="147" spans="1:12" ht="25.5" x14ac:dyDescent="0.25">
      <c r="A147" s="26">
        <f>A141</f>
        <v>2</v>
      </c>
      <c r="B147" s="13">
        <v>9</v>
      </c>
      <c r="C147" s="10" t="s">
        <v>24</v>
      </c>
      <c r="D147" s="7" t="s">
        <v>25</v>
      </c>
      <c r="E147" s="39" t="s">
        <v>184</v>
      </c>
      <c r="F147" s="40">
        <v>60</v>
      </c>
      <c r="G147" s="40">
        <v>0.8</v>
      </c>
      <c r="H147" s="40">
        <v>2.7</v>
      </c>
      <c r="I147" s="40">
        <v>4.5999999999999996</v>
      </c>
      <c r="J147" s="40">
        <v>45.6</v>
      </c>
      <c r="K147" s="41" t="s">
        <v>185</v>
      </c>
      <c r="L147" s="40" t="s">
        <v>71</v>
      </c>
    </row>
    <row r="148" spans="1:12" ht="25.5" x14ac:dyDescent="0.25">
      <c r="A148" s="23"/>
      <c r="B148" s="15"/>
      <c r="C148" s="11"/>
      <c r="D148" s="7" t="s">
        <v>26</v>
      </c>
      <c r="E148" s="39" t="s">
        <v>186</v>
      </c>
      <c r="F148" s="40">
        <v>200</v>
      </c>
      <c r="G148" s="40">
        <v>5.0999999999999996</v>
      </c>
      <c r="H148" s="40">
        <v>5.8</v>
      </c>
      <c r="I148" s="40">
        <v>10.8</v>
      </c>
      <c r="J148" s="40">
        <v>115.6</v>
      </c>
      <c r="K148" s="41" t="s">
        <v>113</v>
      </c>
      <c r="L148" s="40" t="s">
        <v>187</v>
      </c>
    </row>
    <row r="149" spans="1:12" ht="25.5" x14ac:dyDescent="0.25">
      <c r="A149" s="23"/>
      <c r="B149" s="15"/>
      <c r="C149" s="11"/>
      <c r="D149" s="7" t="s">
        <v>27</v>
      </c>
      <c r="E149" s="39" t="s">
        <v>117</v>
      </c>
      <c r="F149" s="40">
        <v>50</v>
      </c>
      <c r="G149" s="40">
        <v>8.4</v>
      </c>
      <c r="H149" s="40">
        <v>7.9</v>
      </c>
      <c r="I149" s="40">
        <v>3.3</v>
      </c>
      <c r="J149" s="40">
        <v>118.25</v>
      </c>
      <c r="K149" s="41" t="s">
        <v>118</v>
      </c>
      <c r="L149" s="40" t="s">
        <v>77</v>
      </c>
    </row>
    <row r="150" spans="1:12" ht="15" x14ac:dyDescent="0.25">
      <c r="A150" s="23"/>
      <c r="B150" s="15"/>
      <c r="C150" s="11"/>
      <c r="D150" s="7" t="s">
        <v>28</v>
      </c>
      <c r="E150" s="39" t="s">
        <v>188</v>
      </c>
      <c r="F150" s="40">
        <v>150</v>
      </c>
      <c r="G150" s="40">
        <v>5.4</v>
      </c>
      <c r="H150" s="40">
        <v>4.9000000000000004</v>
      </c>
      <c r="I150" s="40">
        <v>32.799999999999997</v>
      </c>
      <c r="J150" s="40">
        <v>196.8</v>
      </c>
      <c r="K150" s="41" t="s">
        <v>98</v>
      </c>
      <c r="L150" s="40" t="s">
        <v>73</v>
      </c>
    </row>
    <row r="151" spans="1:12" ht="25.5" x14ac:dyDescent="0.25">
      <c r="A151" s="23"/>
      <c r="B151" s="15"/>
      <c r="C151" s="11"/>
      <c r="D151" s="7" t="s">
        <v>29</v>
      </c>
      <c r="E151" s="39" t="s">
        <v>80</v>
      </c>
      <c r="F151" s="40">
        <v>200</v>
      </c>
      <c r="G151" s="40">
        <v>0.15</v>
      </c>
      <c r="H151" s="40">
        <v>0.14000000000000001</v>
      </c>
      <c r="I151" s="40">
        <v>9.93</v>
      </c>
      <c r="J151" s="40">
        <v>41.5</v>
      </c>
      <c r="K151" s="41" t="s">
        <v>105</v>
      </c>
      <c r="L151" s="40" t="s">
        <v>189</v>
      </c>
    </row>
    <row r="152" spans="1:12" ht="15" x14ac:dyDescent="0.25">
      <c r="A152" s="23"/>
      <c r="B152" s="15"/>
      <c r="C152" s="11"/>
      <c r="D152" s="7" t="s">
        <v>30</v>
      </c>
      <c r="E152" s="39" t="s">
        <v>44</v>
      </c>
      <c r="F152" s="40">
        <v>60</v>
      </c>
      <c r="G152" s="40">
        <v>4.5</v>
      </c>
      <c r="H152" s="40">
        <v>0.5</v>
      </c>
      <c r="I152" s="40">
        <v>29.5</v>
      </c>
      <c r="J152" s="40">
        <v>140.69999999999999</v>
      </c>
      <c r="K152" s="41" t="s">
        <v>45</v>
      </c>
      <c r="L152" s="40" t="s">
        <v>102</v>
      </c>
    </row>
    <row r="153" spans="1:12" ht="15" x14ac:dyDescent="0.25">
      <c r="A153" s="23"/>
      <c r="B153" s="15"/>
      <c r="C153" s="11"/>
      <c r="D153" s="7" t="s">
        <v>31</v>
      </c>
      <c r="E153" s="39" t="s">
        <v>49</v>
      </c>
      <c r="F153" s="40">
        <v>30</v>
      </c>
      <c r="G153" s="40">
        <v>2.04</v>
      </c>
      <c r="H153" s="40">
        <v>0.4</v>
      </c>
      <c r="I153" s="40">
        <v>10.08</v>
      </c>
      <c r="J153" s="40">
        <v>51.24</v>
      </c>
      <c r="K153" s="41" t="s">
        <v>45</v>
      </c>
      <c r="L153" s="48" t="s">
        <v>192</v>
      </c>
    </row>
    <row r="154" spans="1:12" ht="25.5" x14ac:dyDescent="0.25">
      <c r="A154" s="23"/>
      <c r="B154" s="15"/>
      <c r="C154" s="11"/>
      <c r="D154" s="6" t="s">
        <v>133</v>
      </c>
      <c r="E154" s="39" t="s">
        <v>149</v>
      </c>
      <c r="F154" s="40">
        <v>20</v>
      </c>
      <c r="G154" s="40">
        <v>0.3</v>
      </c>
      <c r="H154" s="40">
        <v>1.6</v>
      </c>
      <c r="I154" s="40">
        <v>0.6</v>
      </c>
      <c r="J154" s="40">
        <v>18.600000000000001</v>
      </c>
      <c r="K154" s="41" t="s">
        <v>190</v>
      </c>
      <c r="L154" s="40" t="s">
        <v>191</v>
      </c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:J156" si="13">SUM(G147:G155)</f>
        <v>26.69</v>
      </c>
      <c r="H156" s="19">
        <f t="shared" si="13"/>
        <v>23.939999999999998</v>
      </c>
      <c r="I156" s="19">
        <f t="shared" si="13"/>
        <v>101.61</v>
      </c>
      <c r="J156" s="19">
        <f t="shared" si="13"/>
        <v>728.29000000000008</v>
      </c>
      <c r="K156" s="25"/>
      <c r="L156" s="19" t="s">
        <v>129</v>
      </c>
    </row>
    <row r="157" spans="1:12" ht="15" x14ac:dyDescent="0.2">
      <c r="A157" s="27">
        <f>A141</f>
        <v>2</v>
      </c>
      <c r="B157" s="28">
        <f>B141</f>
        <v>9</v>
      </c>
      <c r="C157" s="52" t="s">
        <v>4</v>
      </c>
      <c r="D157" s="53"/>
      <c r="E157" s="29"/>
      <c r="F157" s="30">
        <f>F146+F156</f>
        <v>1275</v>
      </c>
      <c r="G157" s="30">
        <f t="shared" ref="G157" si="14">G146+G156</f>
        <v>46.09</v>
      </c>
      <c r="H157" s="30">
        <f t="shared" ref="H157" si="15">H146+H156</f>
        <v>39.64</v>
      </c>
      <c r="I157" s="30">
        <f t="shared" ref="I157" si="16">I146+I156</f>
        <v>176.01</v>
      </c>
      <c r="J157" s="30">
        <f t="shared" ref="J157" si="17">J146+J156</f>
        <v>1224.8900000000001</v>
      </c>
      <c r="K157" s="30"/>
      <c r="L157" s="30" t="s">
        <v>156</v>
      </c>
    </row>
    <row r="158" spans="1:12" ht="25.5" x14ac:dyDescent="0.25">
      <c r="A158" s="20">
        <v>2</v>
      </c>
      <c r="B158" s="21">
        <v>10</v>
      </c>
      <c r="C158" s="22" t="s">
        <v>19</v>
      </c>
      <c r="D158" s="5" t="s">
        <v>20</v>
      </c>
      <c r="E158" s="36" t="s">
        <v>106</v>
      </c>
      <c r="F158" s="37">
        <v>100</v>
      </c>
      <c r="G158" s="37">
        <v>4.0999999999999996</v>
      </c>
      <c r="H158" s="37">
        <v>4.5999999999999996</v>
      </c>
      <c r="I158" s="37">
        <v>19.3</v>
      </c>
      <c r="J158" s="37">
        <v>135.1</v>
      </c>
      <c r="K158" s="38" t="s">
        <v>119</v>
      </c>
      <c r="L158" s="37" t="s">
        <v>82</v>
      </c>
    </row>
    <row r="159" spans="1:12" ht="15" x14ac:dyDescent="0.25">
      <c r="A159" s="23"/>
      <c r="B159" s="15"/>
      <c r="C159" s="11"/>
      <c r="D159" s="6"/>
      <c r="E159" s="39" t="s">
        <v>84</v>
      </c>
      <c r="F159" s="40">
        <v>75</v>
      </c>
      <c r="G159" s="40">
        <v>144.80000000000001</v>
      </c>
      <c r="H159" s="40">
        <v>5.3</v>
      </c>
      <c r="I159" s="40">
        <v>10.8</v>
      </c>
      <c r="J159" s="40">
        <v>150.6</v>
      </c>
      <c r="K159" s="41" t="s">
        <v>85</v>
      </c>
      <c r="L159" s="40" t="s">
        <v>72</v>
      </c>
    </row>
    <row r="160" spans="1:12" ht="25.5" x14ac:dyDescent="0.25">
      <c r="A160" s="23"/>
      <c r="B160" s="15"/>
      <c r="C160" s="11"/>
      <c r="D160" s="7" t="s">
        <v>21</v>
      </c>
      <c r="E160" s="39" t="s">
        <v>74</v>
      </c>
      <c r="F160" s="40">
        <v>200</v>
      </c>
      <c r="G160" s="40">
        <v>1.6</v>
      </c>
      <c r="H160" s="40">
        <v>1.1000000000000001</v>
      </c>
      <c r="I160" s="40">
        <v>8.6</v>
      </c>
      <c r="J160" s="40">
        <v>50.9</v>
      </c>
      <c r="K160" s="41" t="s">
        <v>75</v>
      </c>
      <c r="L160" s="40" t="s">
        <v>52</v>
      </c>
    </row>
    <row r="161" spans="1:12" ht="15" x14ac:dyDescent="0.25">
      <c r="A161" s="23"/>
      <c r="B161" s="15"/>
      <c r="C161" s="11"/>
      <c r="D161" s="7" t="s">
        <v>22</v>
      </c>
      <c r="E161" s="39" t="s">
        <v>44</v>
      </c>
      <c r="F161" s="40">
        <v>45</v>
      </c>
      <c r="G161" s="40">
        <v>3.4</v>
      </c>
      <c r="H161" s="40">
        <v>0.4</v>
      </c>
      <c r="I161" s="40">
        <v>22.1</v>
      </c>
      <c r="J161" s="40" t="s">
        <v>120</v>
      </c>
      <c r="K161" s="41" t="s">
        <v>45</v>
      </c>
      <c r="L161" s="40" t="s">
        <v>51</v>
      </c>
    </row>
    <row r="162" spans="1:12" ht="15" x14ac:dyDescent="0.25">
      <c r="A162" s="23"/>
      <c r="B162" s="15"/>
      <c r="C162" s="11"/>
      <c r="D162" s="7" t="s">
        <v>23</v>
      </c>
      <c r="E162" s="39" t="s">
        <v>46</v>
      </c>
      <c r="F162" s="40">
        <v>100</v>
      </c>
      <c r="G162" s="40">
        <v>0.8</v>
      </c>
      <c r="H162" s="40">
        <v>0.2</v>
      </c>
      <c r="I162" s="40">
        <v>7.5</v>
      </c>
      <c r="J162" s="40">
        <v>35</v>
      </c>
      <c r="K162" s="41" t="s">
        <v>45</v>
      </c>
      <c r="L162" s="40" t="s">
        <v>76</v>
      </c>
    </row>
    <row r="163" spans="1:12" ht="15" x14ac:dyDescent="0.25">
      <c r="A163" s="23"/>
      <c r="B163" s="15"/>
      <c r="C163" s="11"/>
      <c r="D163" s="6"/>
      <c r="E163" s="39" t="s">
        <v>86</v>
      </c>
      <c r="F163" s="40">
        <v>5</v>
      </c>
      <c r="G163" s="40">
        <v>0</v>
      </c>
      <c r="H163" s="40">
        <v>0</v>
      </c>
      <c r="I163" s="40">
        <v>3.6</v>
      </c>
      <c r="J163" s="40">
        <v>14.5</v>
      </c>
      <c r="K163" s="41" t="s">
        <v>45</v>
      </c>
      <c r="L163" s="40" t="s">
        <v>51</v>
      </c>
    </row>
    <row r="164" spans="1:12" ht="15" x14ac:dyDescent="0.25">
      <c r="A164" s="23"/>
      <c r="B164" s="15"/>
      <c r="C164" s="11"/>
      <c r="D164" s="6"/>
      <c r="E164" s="39" t="s">
        <v>49</v>
      </c>
      <c r="F164" s="40">
        <v>25</v>
      </c>
      <c r="G164" s="40">
        <v>1.7</v>
      </c>
      <c r="H164" s="40">
        <v>0.3</v>
      </c>
      <c r="I164" s="40">
        <v>8.4</v>
      </c>
      <c r="J164" s="40">
        <v>42.7</v>
      </c>
      <c r="K164" s="41" t="s">
        <v>45</v>
      </c>
      <c r="L164" s="40" t="s">
        <v>50</v>
      </c>
    </row>
    <row r="165" spans="1:12" ht="15.75" customHeight="1" x14ac:dyDescent="0.2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18">SUM(G158:G164)</f>
        <v>156.4</v>
      </c>
      <c r="H165" s="19">
        <f t="shared" si="18"/>
        <v>11.899999999999999</v>
      </c>
      <c r="I165" s="19">
        <f t="shared" si="18"/>
        <v>80.300000000000011</v>
      </c>
      <c r="J165" s="19">
        <f t="shared" si="18"/>
        <v>428.79999999999995</v>
      </c>
      <c r="K165" s="25"/>
      <c r="L165" s="19" t="s">
        <v>87</v>
      </c>
    </row>
    <row r="166" spans="1:12" ht="25.5" x14ac:dyDescent="0.25">
      <c r="A166" s="26">
        <f>A158</f>
        <v>2</v>
      </c>
      <c r="B166" s="13">
        <v>10</v>
      </c>
      <c r="C166" s="10" t="s">
        <v>24</v>
      </c>
      <c r="D166" s="7" t="s">
        <v>25</v>
      </c>
      <c r="E166" s="39" t="s">
        <v>61</v>
      </c>
      <c r="F166" s="40">
        <v>60</v>
      </c>
      <c r="G166" s="40">
        <v>0.6</v>
      </c>
      <c r="H166" s="40">
        <v>0.1</v>
      </c>
      <c r="I166" s="40">
        <v>6.2</v>
      </c>
      <c r="J166" s="40">
        <v>25.2</v>
      </c>
      <c r="K166" s="41" t="s">
        <v>62</v>
      </c>
      <c r="L166" s="40" t="s">
        <v>161</v>
      </c>
    </row>
    <row r="167" spans="1:12" ht="25.5" x14ac:dyDescent="0.25">
      <c r="A167" s="23"/>
      <c r="B167" s="15"/>
      <c r="C167" s="11"/>
      <c r="D167" s="7" t="s">
        <v>26</v>
      </c>
      <c r="E167" s="39" t="s">
        <v>88</v>
      </c>
      <c r="F167" s="40">
        <v>200</v>
      </c>
      <c r="G167" s="40">
        <v>6.7</v>
      </c>
      <c r="H167" s="40">
        <v>4.5999999999999996</v>
      </c>
      <c r="I167" s="40">
        <v>16.3</v>
      </c>
      <c r="J167" s="40">
        <v>133.1</v>
      </c>
      <c r="K167" s="41" t="s">
        <v>89</v>
      </c>
      <c r="L167" s="40" t="s">
        <v>70</v>
      </c>
    </row>
    <row r="168" spans="1:12" ht="25.5" x14ac:dyDescent="0.25">
      <c r="A168" s="23"/>
      <c r="B168" s="15"/>
      <c r="C168" s="11"/>
      <c r="D168" s="7" t="s">
        <v>27</v>
      </c>
      <c r="E168" s="39" t="s">
        <v>193</v>
      </c>
      <c r="F168" s="40">
        <v>60</v>
      </c>
      <c r="G168" s="40">
        <v>10.8</v>
      </c>
      <c r="H168" s="40">
        <v>10.8</v>
      </c>
      <c r="I168" s="40">
        <v>3.6</v>
      </c>
      <c r="J168" s="40">
        <v>148.5</v>
      </c>
      <c r="K168" s="41" t="s">
        <v>194</v>
      </c>
      <c r="L168" s="40" t="s">
        <v>121</v>
      </c>
    </row>
    <row r="169" spans="1:12" ht="15" x14ac:dyDescent="0.25">
      <c r="A169" s="23"/>
      <c r="B169" s="15"/>
      <c r="C169" s="11"/>
      <c r="D169" s="7" t="s">
        <v>28</v>
      </c>
      <c r="E169" s="39" t="s">
        <v>195</v>
      </c>
      <c r="F169" s="40">
        <v>150</v>
      </c>
      <c r="G169" s="40">
        <v>2.8</v>
      </c>
      <c r="H169" s="40">
        <v>7.4</v>
      </c>
      <c r="I169" s="40">
        <v>18.8</v>
      </c>
      <c r="J169" s="40">
        <v>133.4</v>
      </c>
      <c r="K169" s="41" t="s">
        <v>98</v>
      </c>
      <c r="L169" s="40" t="s">
        <v>73</v>
      </c>
    </row>
    <row r="170" spans="1:12" ht="25.5" x14ac:dyDescent="0.25">
      <c r="A170" s="23"/>
      <c r="B170" s="15"/>
      <c r="C170" s="11"/>
      <c r="D170" s="7" t="s">
        <v>29</v>
      </c>
      <c r="E170" s="39" t="s">
        <v>91</v>
      </c>
      <c r="F170" s="40">
        <v>200</v>
      </c>
      <c r="G170" s="40">
        <v>0.5</v>
      </c>
      <c r="H170" s="40">
        <v>0</v>
      </c>
      <c r="I170" s="40">
        <v>19.8</v>
      </c>
      <c r="J170" s="40">
        <v>81</v>
      </c>
      <c r="K170" s="41" t="s">
        <v>92</v>
      </c>
      <c r="L170" s="40" t="s">
        <v>73</v>
      </c>
    </row>
    <row r="171" spans="1:12" ht="15" x14ac:dyDescent="0.25">
      <c r="A171" s="23"/>
      <c r="B171" s="15"/>
      <c r="C171" s="11"/>
      <c r="D171" s="7" t="s">
        <v>30</v>
      </c>
      <c r="E171" s="39" t="s">
        <v>44</v>
      </c>
      <c r="F171" s="40">
        <v>60</v>
      </c>
      <c r="G171" s="40">
        <v>3.4</v>
      </c>
      <c r="H171" s="40">
        <v>0.4</v>
      </c>
      <c r="I171" s="40">
        <v>25.7</v>
      </c>
      <c r="J171" s="40">
        <v>127.3</v>
      </c>
      <c r="K171" s="41" t="s">
        <v>45</v>
      </c>
      <c r="L171" s="40" t="s">
        <v>71</v>
      </c>
    </row>
    <row r="172" spans="1:12" ht="15" x14ac:dyDescent="0.25">
      <c r="A172" s="23"/>
      <c r="B172" s="15"/>
      <c r="C172" s="11"/>
      <c r="D172" s="7" t="s">
        <v>31</v>
      </c>
      <c r="E172" s="39" t="s">
        <v>49</v>
      </c>
      <c r="F172" s="40">
        <v>30</v>
      </c>
      <c r="G172" s="40">
        <v>2.04</v>
      </c>
      <c r="H172" s="40">
        <v>0.4</v>
      </c>
      <c r="I172" s="40">
        <v>10.1</v>
      </c>
      <c r="J172" s="40">
        <v>51.24</v>
      </c>
      <c r="K172" s="41" t="s">
        <v>45</v>
      </c>
      <c r="L172" s="40" t="s">
        <v>51</v>
      </c>
    </row>
    <row r="173" spans="1:12" ht="15" x14ac:dyDescent="0.25">
      <c r="A173" s="24"/>
      <c r="B173" s="17"/>
      <c r="C173" s="8"/>
      <c r="D173" s="18" t="s">
        <v>32</v>
      </c>
      <c r="E173" s="9"/>
      <c r="F173" s="19">
        <f>SUM(F166:F172)</f>
        <v>760</v>
      </c>
      <c r="G173" s="19">
        <v>26.84</v>
      </c>
      <c r="H173" s="19">
        <v>23.6</v>
      </c>
      <c r="I173" s="19">
        <v>100.5</v>
      </c>
      <c r="J173" s="19">
        <v>699.74</v>
      </c>
      <c r="K173" s="25"/>
      <c r="L173" s="19" t="s">
        <v>129</v>
      </c>
    </row>
    <row r="174" spans="1:12" ht="15.75" customHeight="1" thickBot="1" x14ac:dyDescent="0.25">
      <c r="A174" s="27">
        <f>A158</f>
        <v>2</v>
      </c>
      <c r="B174" s="28">
        <f>B158</f>
        <v>10</v>
      </c>
      <c r="C174" s="52" t="s">
        <v>4</v>
      </c>
      <c r="D174" s="54"/>
      <c r="E174" s="29"/>
      <c r="F174" s="30">
        <f>F165+F173</f>
        <v>1310</v>
      </c>
      <c r="G174" s="30">
        <f>G165+G173</f>
        <v>183.24</v>
      </c>
      <c r="H174" s="30">
        <f>H165+H173</f>
        <v>35.5</v>
      </c>
      <c r="I174" s="30">
        <f>I165+I173</f>
        <v>180.8</v>
      </c>
      <c r="J174" s="30">
        <f>J165+J173</f>
        <v>1128.54</v>
      </c>
      <c r="K174" s="30"/>
      <c r="L174" s="30" t="s">
        <v>156</v>
      </c>
    </row>
  </sheetData>
  <mergeCells count="13">
    <mergeCell ref="C1:E1"/>
    <mergeCell ref="H1:K1"/>
    <mergeCell ref="H2:K2"/>
    <mergeCell ref="C40:D40"/>
    <mergeCell ref="C57:D57"/>
    <mergeCell ref="C75:D75"/>
    <mergeCell ref="C92:D92"/>
    <mergeCell ref="C22:D22"/>
    <mergeCell ref="C174:D174"/>
    <mergeCell ref="C124:D124"/>
    <mergeCell ref="C140:D140"/>
    <mergeCell ref="C157:D157"/>
    <mergeCell ref="C107:D10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Ланцова</cp:lastModifiedBy>
  <dcterms:created xsi:type="dcterms:W3CDTF">2022-05-16T14:23:56Z</dcterms:created>
  <dcterms:modified xsi:type="dcterms:W3CDTF">2025-04-30T06:56:43Z</dcterms:modified>
</cp:coreProperties>
</file>